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Чурип (работа)\Прайс\"/>
    </mc:Choice>
  </mc:AlternateContent>
  <xr:revisionPtr revIDLastSave="0" documentId="13_ncr:1_{EF95EB6D-74E4-40FD-84B5-B5EDB14FEC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 Аркто" sheetId="6" r:id="rId1"/>
    <sheet name="с глухой дверью" sheetId="1" r:id="rId2"/>
    <sheet name="со стеклянной дверью +1...+10" sheetId="2" r:id="rId3"/>
    <sheet name="со стеклянной дверью -5...+5" sheetId="4" r:id="rId4"/>
    <sheet name="аппарат шоковой заморозки" sheetId="9" r:id="rId5"/>
    <sheet name="Столы холодильные боковое распо" sheetId="10" r:id="rId6"/>
    <sheet name="Столы холодильные нижнее распол" sheetId="12" r:id="rId7"/>
    <sheet name="Ящики для столов с боковым расп" sheetId="11" r:id="rId8"/>
    <sheet name="Ящики для столов с нижним распо" sheetId="13" r:id="rId9"/>
  </sheets>
  <definedNames>
    <definedName name="_xlnm.Print_Area" localSheetId="4">'аппарат шоковой заморозки'!$A$1:$R$39</definedName>
    <definedName name="_xlnm.Print_Area" localSheetId="0">'прайс Аркто'!$A$1:$C$7</definedName>
    <definedName name="_xlnm.Print_Area" localSheetId="1">'с глухой дверью'!$A$1:$M$37</definedName>
    <definedName name="_xlnm.Print_Area" localSheetId="2">'со стеклянной дверью +1...+10'!$A$1:$K$33</definedName>
    <definedName name="_xlnm.Print_Area" localSheetId="3">'со стеклянной дверью -5...+5'!$A$1:$K$33</definedName>
    <definedName name="_xlnm.Print_Area" localSheetId="5">'Столы холодильные боковое распо'!$A$1:$K$32</definedName>
    <definedName name="_xlnm.Print_Area" localSheetId="6">'Столы холодильные нижнее распол'!$A$1:$K$24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" i="9" l="1"/>
  <c r="F16" i="13"/>
  <c r="F15" i="13"/>
  <c r="F12" i="13"/>
  <c r="F11" i="13"/>
  <c r="H24" i="12" l="1"/>
  <c r="H23" i="12"/>
  <c r="H22" i="12"/>
  <c r="H21" i="12"/>
  <c r="H20" i="12"/>
  <c r="H19" i="12"/>
  <c r="H16" i="12"/>
  <c r="H15" i="12"/>
  <c r="H14" i="12"/>
  <c r="H13" i="12"/>
  <c r="H12" i="12"/>
  <c r="H11" i="12"/>
  <c r="H20" i="1"/>
  <c r="H19" i="1"/>
  <c r="H18" i="1"/>
  <c r="H13" i="1"/>
  <c r="H12" i="1"/>
  <c r="H11" i="1"/>
  <c r="H32" i="4"/>
  <c r="H31" i="4"/>
  <c r="H30" i="4"/>
  <c r="H29" i="4"/>
  <c r="H26" i="4"/>
  <c r="H25" i="4"/>
  <c r="H24" i="4"/>
  <c r="H20" i="4"/>
  <c r="H19" i="4"/>
  <c r="H18" i="4"/>
  <c r="H17" i="4"/>
  <c r="H14" i="4"/>
  <c r="H12" i="4"/>
  <c r="H32" i="2"/>
  <c r="H31" i="2"/>
  <c r="H30" i="2"/>
  <c r="H29" i="2"/>
  <c r="H26" i="2"/>
  <c r="H25" i="2"/>
  <c r="H24" i="2"/>
  <c r="H23" i="2"/>
  <c r="H19" i="2"/>
  <c r="H18" i="2"/>
  <c r="H17" i="2"/>
  <c r="H14" i="2"/>
  <c r="H13" i="2"/>
  <c r="H31" i="1"/>
  <c r="H29" i="1"/>
  <c r="H22" i="1"/>
  <c r="H17" i="1"/>
  <c r="H15" i="1"/>
  <c r="F18" i="11"/>
  <c r="F17" i="11"/>
  <c r="F16" i="11"/>
  <c r="F13" i="11"/>
  <c r="F12" i="11"/>
  <c r="F11" i="11"/>
  <c r="H24" i="10"/>
  <c r="H22" i="10"/>
  <c r="H21" i="10"/>
  <c r="H16" i="10"/>
  <c r="H15" i="10"/>
  <c r="H11" i="10"/>
  <c r="H23" i="4"/>
  <c r="H13" i="4"/>
  <c r="H11" i="4"/>
  <c r="H12" i="2"/>
  <c r="H11" i="2"/>
  <c r="H36" i="1"/>
  <c r="H35" i="1"/>
  <c r="H32" i="1"/>
  <c r="H28" i="1"/>
  <c r="H27" i="1"/>
  <c r="H21" i="1"/>
  <c r="H14" i="1"/>
  <c r="H23" i="10"/>
  <c r="H20" i="10"/>
  <c r="H19" i="10"/>
  <c r="H14" i="10"/>
  <c r="H13" i="10"/>
  <c r="H12" i="10"/>
  <c r="H34" i="1"/>
  <c r="H30" i="1"/>
  <c r="H16" i="1"/>
  <c r="H26" i="1"/>
  <c r="H33" i="1"/>
  <c r="H25" i="1"/>
  <c r="H20" i="2"/>
  <c r="H12" i="9" l="1"/>
  <c r="H11" i="9"/>
</calcChain>
</file>

<file path=xl/sharedStrings.xml><?xml version="1.0" encoding="utf-8"?>
<sst xmlns="http://schemas.openxmlformats.org/spreadsheetml/2006/main" count="688" uniqueCount="228">
  <si>
    <r>
      <t xml:space="preserve">0 /+6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</si>
  <si>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500 л.</t>
  </si>
  <si>
    <t>Сталь нерж.</t>
  </si>
  <si>
    <t>Металл краш.</t>
  </si>
  <si>
    <t>700 л.</t>
  </si>
  <si>
    <t>1 000 л.</t>
  </si>
  <si>
    <t>1 400 л.</t>
  </si>
  <si>
    <r>
      <t xml:space="preserve"> -5 /+5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</si>
  <si>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r>
      <t xml:space="preserve">-18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</si>
  <si>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Темп. режим</t>
  </si>
  <si>
    <t>Объем</t>
  </si>
  <si>
    <t xml:space="preserve">Корпус </t>
  </si>
  <si>
    <t>Рекомендованная розничная цена, с НДС</t>
  </si>
  <si>
    <t>1000 л.</t>
  </si>
  <si>
    <t>1400 л.</t>
  </si>
  <si>
    <t>ООО   «АРКТО»</t>
  </si>
  <si>
    <t>ИНН 2123020392, КПП 212301001, ОГРН 1182130012338</t>
  </si>
  <si>
    <t xml:space="preserve"> Телефон: +7(835)270-90-37, https://arkto.ru/</t>
  </si>
  <si>
    <t>Е-mail: sale@arkto.ru</t>
  </si>
  <si>
    <t>РЕКОМЕНДОВАННАЯ РОЗНИЧНАЯ ЦЕНА</t>
  </si>
  <si>
    <t xml:space="preserve">      Юр.адрес: 429336, Чувашия, г.Канаш, Индустриальный парк, стр.2</t>
  </si>
  <si>
    <t>ASP со скидкой</t>
  </si>
  <si>
    <t>Металл краш. с канапе</t>
  </si>
  <si>
    <t>Сталь нерж. с канапе</t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</si>
  <si>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+1 /+10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</si>
  <si>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Металл краш. без канапе</t>
  </si>
  <si>
    <t>Сталь нерж. без канапе</t>
  </si>
  <si>
    <t xml:space="preserve">  -5 /+5 °С </t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</si>
  <si>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 -18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</si>
  <si>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Шкафы со стеклянной дверью +1…+10</t>
  </si>
  <si>
    <t>Шкафы со стеклянной дверью -5…+5</t>
  </si>
  <si>
    <t>Главная</t>
  </si>
  <si>
    <t>Аппарат шоковой заморозки</t>
  </si>
  <si>
    <t>5 уровней</t>
  </si>
  <si>
    <t>10 уровней</t>
  </si>
  <si>
    <t>Шкафы с глухой дверью</t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</si>
  <si>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 -2…+7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</si>
  <si>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 -40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</si>
  <si>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Глубина стола</t>
  </si>
  <si>
    <t>Габаритные размеры (ШхВхГ)</t>
  </si>
  <si>
    <t>300х100х490</t>
  </si>
  <si>
    <t>300х200х490</t>
  </si>
  <si>
    <t>300х300х490</t>
  </si>
  <si>
    <t>300х100х590</t>
  </si>
  <si>
    <t>300х200х590</t>
  </si>
  <si>
    <t>300х300х590</t>
  </si>
  <si>
    <t xml:space="preserve">  действует с 01.02.24</t>
  </si>
  <si>
    <t>Столы холодильные
нижнее расположение агрегата</t>
  </si>
  <si>
    <t xml:space="preserve">  действует с 18.03.24</t>
  </si>
  <si>
    <t>R 0.5 – S
(101000073)</t>
  </si>
  <si>
    <t>R 0.7 – S
(101000049)</t>
  </si>
  <si>
    <t>R 1.0 – S
(101000077)</t>
  </si>
  <si>
    <t>R 1.4 – S
(101000053)</t>
  </si>
  <si>
    <t>V 0.5 – S
(101000081)</t>
  </si>
  <si>
    <t>V 0.7 – S
(101000065)</t>
  </si>
  <si>
    <t>V 1.0 – S
(101000083)</t>
  </si>
  <si>
    <t>V 1.4 – S
(101000067)</t>
  </si>
  <si>
    <t>F 0.5 – S
(101000075)</t>
  </si>
  <si>
    <t>F 0.7 – S
(101000051)</t>
  </si>
  <si>
    <t>F 1.0 – S
(101000079)</t>
  </si>
  <si>
    <t>F 1.4 – S
(101000055)</t>
  </si>
  <si>
    <t>R 0.5 – G
(101000074)</t>
  </si>
  <si>
    <t>R 0.7 – G
(101000050)</t>
  </si>
  <si>
    <t>R 1.0 – G
(101000078)</t>
  </si>
  <si>
    <t>R 1.4 – G
(101000054)</t>
  </si>
  <si>
    <t>V 0.5 – G
(101000082)</t>
  </si>
  <si>
    <t>V 0.7 – G
(101000066)</t>
  </si>
  <si>
    <t>V 1.0 – G
(101000084)</t>
  </si>
  <si>
    <t>V 1.4 – G
(101000068)</t>
  </si>
  <si>
    <t>F 0.5 – G
(101000076)</t>
  </si>
  <si>
    <t>F 0.7 – G
(101000052)</t>
  </si>
  <si>
    <t>F 1.0 – G
(101000080)</t>
  </si>
  <si>
    <t>F 1.4 – G
(101000056)</t>
  </si>
  <si>
    <t>D 0,5-SL
(101000138)</t>
  </si>
  <si>
    <t>D 0,7-SL
(101000185)</t>
  </si>
  <si>
    <t>D 1,0-SL
(101000139)</t>
  </si>
  <si>
    <t>D 1,4-SL
(101000188)</t>
  </si>
  <si>
    <t>D 0,5-GL
(101000189)</t>
  </si>
  <si>
    <t>D 0,7-GL
(101000190)</t>
  </si>
  <si>
    <t>D 1,0-GL
(101000191)</t>
  </si>
  <si>
    <t>D 1,4-GL
(101000192)</t>
  </si>
  <si>
    <t>D 0,5-S
(101000193)</t>
  </si>
  <si>
    <t>D 0,7-S
(101000194)</t>
  </si>
  <si>
    <t>D 1,0-S
(101000144)</t>
  </si>
  <si>
    <t>D 1,4-S
(101000195)</t>
  </si>
  <si>
    <t>D 0,5-G
(101000196)</t>
  </si>
  <si>
    <t>D 0,7-G
(101000197)</t>
  </si>
  <si>
    <t>D 1,0-G
(101000198)</t>
  </si>
  <si>
    <t>D 1,4-G
(101000199)</t>
  </si>
  <si>
    <t>V 0,5-SLd
(101000140)</t>
  </si>
  <si>
    <t>V 0,7-SLd
(101000218)</t>
  </si>
  <si>
    <t>V 1,0-SLd
(101000141)</t>
  </si>
  <si>
    <t>V 1,4-SLd
(101000219)</t>
  </si>
  <si>
    <t>V 0,5-GLd
(101000202)</t>
  </si>
  <si>
    <t>V 0,7-GLd
(101000203)</t>
  </si>
  <si>
    <t>V 1,0-GLd
(101000204)</t>
  </si>
  <si>
    <t>V 1,4-GLd
(101000205)</t>
  </si>
  <si>
    <t>V 0,5-Sd
(101000200)</t>
  </si>
  <si>
    <t>V 0,7-Sd
(101000201)</t>
  </si>
  <si>
    <t>V 1,0-Sd
(101000143)</t>
  </si>
  <si>
    <t>V 1,4-Sd
(101000206)</t>
  </si>
  <si>
    <t>V 0,5-Gd
(101000207)</t>
  </si>
  <si>
    <t>V 0,7-Gd
(101000208)</t>
  </si>
  <si>
    <t>V 1,0-Gd
(101000209)</t>
  </si>
  <si>
    <t>V 1,4-Gd
(101000210)</t>
  </si>
  <si>
    <t>Стол холодильный СХС-2-60
(105000001)</t>
  </si>
  <si>
    <t>Стол холодильный СХС-3-60
(105000002)</t>
  </si>
  <si>
    <t>Стол холодильный СХС-4-60
(105000003)</t>
  </si>
  <si>
    <t>Стол холодильный СХС-2-70
(105000004)</t>
  </si>
  <si>
    <t>Стол холодильный СХС-3-70
(105000005)</t>
  </si>
  <si>
    <t>Стол холодильный СХС-4-70
(105000006)</t>
  </si>
  <si>
    <t>Стол холодильный СХН-2-60
(105000007)</t>
  </si>
  <si>
    <t>Стол холодильный СХН-3-60
(105000008)</t>
  </si>
  <si>
    <t>Стол холодильный СХН-4-60
(105000009)</t>
  </si>
  <si>
    <t>Стол холодильный СХН-2-70
(105000010)</t>
  </si>
  <si>
    <t>Стол холодильный СХН-3-70
(105000011)</t>
  </si>
  <si>
    <t>Стол холодильный СХН-4-70
(105000012)</t>
  </si>
  <si>
    <t>Стол холодильный СХСН-2-60
(105000013)</t>
  </si>
  <si>
    <t>Стол холодильный СХСН-3-60
(105000014)</t>
  </si>
  <si>
    <t>Стол холодильный СХСН-4-60
(105000015)</t>
  </si>
  <si>
    <t>Стол холодильный СХСН-2-70
(105000016)</t>
  </si>
  <si>
    <t>Стол холодильный СХСН-3-70
(105000017)</t>
  </si>
  <si>
    <t>Стол холодильный СХСН-4-70
(105000018)</t>
  </si>
  <si>
    <t>Стол холодильный СХНН-2-60
(105000019)</t>
  </si>
  <si>
    <t>Стол холодильный СХНН-3-60
(105000020)</t>
  </si>
  <si>
    <t>Стол холодильный СХНН-4-60
(105000021)</t>
  </si>
  <si>
    <t>Стол холодильный СХНН-2-70
(105000022)</t>
  </si>
  <si>
    <t>Стол холодильный СХНН-3-70
(105000023)</t>
  </si>
  <si>
    <t>Стол холодильный СХНН-4-70
(105000024)</t>
  </si>
  <si>
    <t xml:space="preserve">600
</t>
  </si>
  <si>
    <t>Ящик маленький
(202000058)</t>
  </si>
  <si>
    <t>Ящик стандарт
(202000064)</t>
  </si>
  <si>
    <t>Ящик большой
(202000066)</t>
  </si>
  <si>
    <t xml:space="preserve">700
</t>
  </si>
  <si>
    <t>Ящик маленький
(202000061)</t>
  </si>
  <si>
    <t>Ящик стандарт
(202000065)</t>
  </si>
  <si>
    <t>Ящик большой
(202000067)</t>
  </si>
  <si>
    <t>Вид ящика
(Артикул)</t>
  </si>
  <si>
    <t>SF5-G
(104000001)</t>
  </si>
  <si>
    <t>SF10-G
(104000002)</t>
  </si>
  <si>
    <t>690х660х2015
(95)</t>
  </si>
  <si>
    <t>690х860х2015
(115)</t>
  </si>
  <si>
    <t>690х660х2015
(100)</t>
  </si>
  <si>
    <t>690х860х2015
(120)</t>
  </si>
  <si>
    <t>1400х660х2015
(170)</t>
  </si>
  <si>
    <t>1400х860х2015
(190)</t>
  </si>
  <si>
    <t>1400х660х2015
(180)</t>
  </si>
  <si>
    <t>730х675х2055
(100)</t>
  </si>
  <si>
    <t>730х875х2055
(120)</t>
  </si>
  <si>
    <t>1440х675х2055
(180)</t>
  </si>
  <si>
    <t>1440х875х2055
(200)</t>
  </si>
  <si>
    <t>690х660х2015
(105)</t>
  </si>
  <si>
    <t>690х860х2015
(125)</t>
  </si>
  <si>
    <t>1400х860х2015
(200)</t>
  </si>
  <si>
    <t>800х800х910
(90)</t>
  </si>
  <si>
    <t>800х800х1310
(130)</t>
  </si>
  <si>
    <t xml:space="preserve">1350x600x850/935
(80)
</t>
  </si>
  <si>
    <t xml:space="preserve">1775x600x850/935
(95)
</t>
  </si>
  <si>
    <t xml:space="preserve">2200x600x850/935
(110)
</t>
  </si>
  <si>
    <t xml:space="preserve">1350x700x850/935
(85)
</t>
  </si>
  <si>
    <t xml:space="preserve">1775x700x850/935
(100)
</t>
  </si>
  <si>
    <t xml:space="preserve">2200x700x850/935
(115)
</t>
  </si>
  <si>
    <t xml:space="preserve">1000x600x850/900
(80)
</t>
  </si>
  <si>
    <t xml:space="preserve">1500x600x850/900
(95)
</t>
  </si>
  <si>
    <t xml:space="preserve">2000x600x850/900
(110)
</t>
  </si>
  <si>
    <t xml:space="preserve">1000x700x850/900
(85)
</t>
  </si>
  <si>
    <t xml:space="preserve">1500x700x850/900
(100)
</t>
  </si>
  <si>
    <t xml:space="preserve">2000x700x850/900
(115)
</t>
  </si>
  <si>
    <t>Столы холодильные
боковое расположение агрегата</t>
  </si>
  <si>
    <t>Ящики для столов 
с боковым расположением агрегата</t>
  </si>
  <si>
    <t>Ящики для столов с боковым расположением агрегата</t>
  </si>
  <si>
    <t>286 л.</t>
  </si>
  <si>
    <t>417 л.</t>
  </si>
  <si>
    <t>548 л.</t>
  </si>
  <si>
    <t>343 л.</t>
  </si>
  <si>
    <t>501 л.</t>
  </si>
  <si>
    <t>658 л.</t>
  </si>
  <si>
    <t>220 л.</t>
  </si>
  <si>
    <t>330 л.</t>
  </si>
  <si>
    <t>440 л.</t>
  </si>
  <si>
    <t>260 л.</t>
  </si>
  <si>
    <t>370 л.</t>
  </si>
  <si>
    <t>480 л.</t>
  </si>
  <si>
    <t>Габаритные размеры в упаковке,мм
(Масса брутто, кг)</t>
  </si>
  <si>
    <t>Габаритные размеры,мм
(Масса нетто, кг)</t>
  </si>
  <si>
    <t>790х740х2195
(120)</t>
  </si>
  <si>
    <t>на шкафы холодильные (ШХ)* R290
Система электропитания: 1/N/PE 230В 50 Гц</t>
  </si>
  <si>
    <t>Модель
(Артикул, код)</t>
  </si>
  <si>
    <t>790х940х2195
(140)</t>
  </si>
  <si>
    <t>1490х740х2195
(205)</t>
  </si>
  <si>
    <t>1490х940х2195
(225)</t>
  </si>
  <si>
    <t>790х740х2160
(115)</t>
  </si>
  <si>
    <t>790х940х2160
(135)</t>
  </si>
  <si>
    <t>1490х740х2160
(195)</t>
  </si>
  <si>
    <t>1490х940х2160
(215)</t>
  </si>
  <si>
    <t>790х740х2160
(120)</t>
  </si>
  <si>
    <t>790х940х2160
(140)</t>
  </si>
  <si>
    <t>1490х740х2160
(205)</t>
  </si>
  <si>
    <t>790х740х2160
(125)</t>
  </si>
  <si>
    <t>790х940х2160
(145)</t>
  </si>
  <si>
    <t>1490х940х2160
(225)</t>
  </si>
  <si>
    <t>1110х885х875
(100)</t>
  </si>
  <si>
    <t>1510х885х875
(140)</t>
  </si>
  <si>
    <t>Аппараты шоковой заморозки* R290а
Система электропитания: 1/N/PE 230В 50 Гц</t>
  </si>
  <si>
    <t>Столы * R290а
Система электропитания: 1/N/PE 230В 50 Гц</t>
  </si>
  <si>
    <t>1560x820x1040
(125)</t>
  </si>
  <si>
    <t>1990x820x1040
(150)</t>
  </si>
  <si>
    <t>2410x820x1040
(175)</t>
  </si>
  <si>
    <t>1560x920x1040
(135)</t>
  </si>
  <si>
    <t>1990x920x1040
(160)</t>
  </si>
  <si>
    <t>2410x920x1040
(185)</t>
  </si>
  <si>
    <t>1170х830х1115
(125)</t>
  </si>
  <si>
    <t>1670х830х1115
(150)</t>
  </si>
  <si>
    <t>2170х830х1115
(175)</t>
  </si>
  <si>
    <t>1170х930х1115
(135)</t>
  </si>
  <si>
    <t>1670х930х1115
(160)</t>
  </si>
  <si>
    <t>2170х930х1115
(185)</t>
  </si>
  <si>
    <t>Ящики для столов с нижним расположением агрегата</t>
  </si>
  <si>
    <t>Ящик средний
(202000082)</t>
  </si>
  <si>
    <t>Ящик средний
(202000083)</t>
  </si>
  <si>
    <t>Ящик большой
(202000080)</t>
  </si>
  <si>
    <t>Ящик большой
(202000081)</t>
  </si>
  <si>
    <t>300х160х490</t>
  </si>
  <si>
    <t>300х160х590</t>
  </si>
  <si>
    <t>15 уровней</t>
  </si>
  <si>
    <t>SF15-G
(104000004)</t>
  </si>
  <si>
    <t>800х800х1710
(160)</t>
  </si>
  <si>
    <t>1910х885х875
(170)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</si>
</sst>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charset val="204"/>
      <scheme val="minor"/>
    </font>
    <font>
      <sz val="11"/>
      <color rgb="FF17365D"/>
      <name val="Arial"/>
      <family val="2"/>
      <charset val="204"/>
    </font>
    <font>
      <vertAlign val="superscript"/>
      <sz val="11"/>
      <color rgb="FF17365D"/>
      <name val="Arial"/>
      <family val="2"/>
      <charset val="204"/>
    </font>
    <font>
      <sz val="11"/>
      <color rgb="FFFFFFFF"/>
      <name val="Arial"/>
      <family val="2"/>
      <charset val="204"/>
    </font>
    <font>
      <sz val="10"/>
      <color rgb="FF17365D"/>
      <name val="Arial"/>
      <family val="2"/>
      <charset val="204"/>
    </font>
    <font>
      <b/>
      <sz val="10"/>
      <color rgb="FF17365D"/>
      <name val="Arial"/>
      <family val="2"/>
      <charset val="204"/>
    </font>
    <font>
      <b/>
      <sz val="18"/>
      <color rgb="FF17365D"/>
      <name val="Arial"/>
      <family val="2"/>
      <charset val="204"/>
    </font>
    <font>
      <b/>
      <sz val="16"/>
      <color rgb="FF17365D"/>
      <name val="Arial"/>
      <family val="2"/>
      <charset val="204"/>
    </font>
    <font>
      <sz val="16"/>
      <color rgb="FF17365D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8"/>
      <color rgb="FF17365D"/>
      <name val="Arial"/>
      <family val="2"/>
      <charset val="204"/>
    </font>
    <font>
      <vertAlign val="superscript"/>
      <sz val="18"/>
      <color rgb="FF17365D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8"/>
      <name val="Arial"/>
      <family val="2"/>
      <charset val="204"/>
    </font>
    <font>
      <sz val="10"/>
      <name val="Arial"/>
      <family val="2"/>
      <charset val="204"/>
    </font>
    <font>
      <sz val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BDD7EE"/>
        <bgColor indexed="64"/>
      </patternFill>
    </fill>
    <fill>
      <patternFill patternType="solid">
        <fgColor rgb="FF365F91"/>
        <bgColor indexed="64"/>
      </patternFill>
    </fill>
  </fills>
  <borders count="14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17365D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0" fontId="14" fillId="0" borderId="0"/>
  </cellStyleXfs>
  <cellXfs count="81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9" fontId="9" fillId="0" borderId="0" xfId="0" applyNumberFormat="1" applyFont="1" applyAlignment="1">
      <alignment horizontal="center" vertical="center"/>
    </xf>
    <xf numFmtId="9" fontId="0" fillId="0" borderId="0" xfId="0" applyNumberFormat="1"/>
    <xf numFmtId="0" fontId="1" fillId="0" borderId="2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3" fontId="0" fillId="0" borderId="0" xfId="0" applyNumberFormat="1"/>
    <xf numFmtId="0" fontId="12" fillId="0" borderId="0" xfId="1"/>
    <xf numFmtId="0" fontId="0" fillId="0" borderId="12" xfId="0" applyBorder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12" fillId="0" borderId="12" xfId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2" fillId="0" borderId="12" xfId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" fontId="1" fillId="0" borderId="5" xfId="0" applyNumberFormat="1" applyFont="1" applyBorder="1" applyAlignment="1">
      <alignment horizontal="center" vertical="center" wrapText="1"/>
    </xf>
    <xf numFmtId="4" fontId="1" fillId="0" borderId="7" xfId="0" applyNumberFormat="1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2" fillId="0" borderId="12" xfId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</cellXfs>
  <cellStyles count="3">
    <cellStyle name="Excel Built-in Normal 2" xfId="2" xr:uid="{CD50B0EA-2C8E-4350-84F6-96B6260CC523}"/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1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4.png"/><Relationship Id="rId7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image" Target="../media/image11.png"/><Relationship Id="rId6" Type="http://schemas.openxmlformats.org/officeDocument/2006/relationships/image" Target="../media/image8.png"/><Relationship Id="rId5" Type="http://schemas.openxmlformats.org/officeDocument/2006/relationships/image" Target="../media/image15.png"/><Relationship Id="rId4" Type="http://schemas.openxmlformats.org/officeDocument/2006/relationships/image" Target="../media/image7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4.png"/><Relationship Id="rId7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image" Target="../media/image11.png"/><Relationship Id="rId6" Type="http://schemas.openxmlformats.org/officeDocument/2006/relationships/image" Target="../media/image8.png"/><Relationship Id="rId5" Type="http://schemas.openxmlformats.org/officeDocument/2006/relationships/image" Target="../media/image15.png"/><Relationship Id="rId4" Type="http://schemas.openxmlformats.org/officeDocument/2006/relationships/image" Target="../media/image7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8.png"/><Relationship Id="rId1" Type="http://schemas.openxmlformats.org/officeDocument/2006/relationships/image" Target="../media/image11.png"/><Relationship Id="rId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1.png"/><Relationship Id="rId4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4" Type="http://schemas.openxmlformats.org/officeDocument/2006/relationships/image" Target="../media/image2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1949451</xdr:colOff>
      <xdr:row>0</xdr:row>
      <xdr:rowOff>25400</xdr:rowOff>
    </xdr:from>
    <xdr:to>
      <xdr:col>2</xdr:col>
      <xdr:colOff>2549263</xdr:colOff>
      <xdr:row>0</xdr:row>
      <xdr:rowOff>584200</xdr:rowOff>
    </xdr:to>
    <xdr:pic>
      <xdr:nvPicPr>
        <xdr:cNvPr id="9" name="Рисунок 8" descr="image001">
          <a:extLst>
            <a:ext uri="{FF2B5EF4-FFF2-40B4-BE49-F238E27FC236}">
              <a16:creationId xmlns:a16="http://schemas.microsoft.com/office/drawing/2014/main" id="{0D269042-C03C-4EA5-96D7-4A683F950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1" y="25400"/>
          <a:ext cx="599812" cy="55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63999</xdr:colOff>
      <xdr:row>3</xdr:row>
      <xdr:rowOff>600624</xdr:rowOff>
    </xdr:from>
    <xdr:to>
      <xdr:col>1</xdr:col>
      <xdr:colOff>939361</xdr:colOff>
      <xdr:row>5</xdr:row>
      <xdr:rowOff>28712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F614957-50A2-D989-9278-44CB22459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206" y="2650141"/>
          <a:ext cx="875362" cy="689330"/>
        </a:xfrm>
        <a:prstGeom prst="rect">
          <a:avLst/>
        </a:prstGeom>
      </xdr:spPr>
    </xdr:pic>
    <xdr:clientData/>
  </xdr:twoCellAnchor>
  <xdr:twoCellAnchor editAs="oneCell">
    <xdr:from>
      <xdr:col>1</xdr:col>
      <xdr:colOff>154699</xdr:colOff>
      <xdr:row>5</xdr:row>
      <xdr:rowOff>8869</xdr:rowOff>
    </xdr:from>
    <xdr:to>
      <xdr:col>1</xdr:col>
      <xdr:colOff>834259</xdr:colOff>
      <xdr:row>5</xdr:row>
      <xdr:rowOff>620029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D131F70-E897-48E6-8C4F-BDAAC9ABA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0906" y="3319628"/>
          <a:ext cx="679560" cy="6111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600807</xdr:colOff>
      <xdr:row>0</xdr:row>
      <xdr:rowOff>36303</xdr:rowOff>
    </xdr:from>
    <xdr:to>
      <xdr:col>1</xdr:col>
      <xdr:colOff>902738</xdr:colOff>
      <xdr:row>0</xdr:row>
      <xdr:rowOff>683172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787CEC0-0F91-4AEF-AF27-E21A3F0BE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97014" y="36303"/>
          <a:ext cx="301931" cy="646869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</xdr:colOff>
      <xdr:row>0</xdr:row>
      <xdr:rowOff>41910</xdr:rowOff>
    </xdr:from>
    <xdr:to>
      <xdr:col>1</xdr:col>
      <xdr:colOff>533412</xdr:colOff>
      <xdr:row>0</xdr:row>
      <xdr:rowOff>689609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EEDB4EF-4306-4F5D-A711-DA949F8FC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29839" y="41910"/>
          <a:ext cx="499123" cy="647699"/>
        </a:xfrm>
        <a:prstGeom prst="rect">
          <a:avLst/>
        </a:prstGeom>
      </xdr:spPr>
    </xdr:pic>
    <xdr:clientData/>
  </xdr:twoCellAnchor>
  <xdr:twoCellAnchor editAs="oneCell">
    <xdr:from>
      <xdr:col>1</xdr:col>
      <xdr:colOff>65688</xdr:colOff>
      <xdr:row>1</xdr:row>
      <xdr:rowOff>13136</xdr:rowOff>
    </xdr:from>
    <xdr:to>
      <xdr:col>1</xdr:col>
      <xdr:colOff>532085</xdr:colOff>
      <xdr:row>1</xdr:row>
      <xdr:rowOff>625027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6018260-39CE-4941-BD98-32CFF18A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61895" y="709446"/>
          <a:ext cx="466397" cy="611891"/>
        </a:xfrm>
        <a:prstGeom prst="rect">
          <a:avLst/>
        </a:prstGeom>
      </xdr:spPr>
    </xdr:pic>
    <xdr:clientData/>
  </xdr:twoCellAnchor>
  <xdr:twoCellAnchor editAs="oneCell">
    <xdr:from>
      <xdr:col>1</xdr:col>
      <xdr:colOff>52553</xdr:colOff>
      <xdr:row>2</xdr:row>
      <xdr:rowOff>26277</xdr:rowOff>
    </xdr:from>
    <xdr:to>
      <xdr:col>1</xdr:col>
      <xdr:colOff>570162</xdr:colOff>
      <xdr:row>2</xdr:row>
      <xdr:rowOff>702879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B1C8155-D43A-449D-AD71-2C0F7C550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48760" y="1353208"/>
          <a:ext cx="517609" cy="676602"/>
        </a:xfrm>
        <a:prstGeom prst="rect">
          <a:avLst/>
        </a:prstGeom>
      </xdr:spPr>
    </xdr:pic>
    <xdr:clientData/>
  </xdr:twoCellAnchor>
  <xdr:twoCellAnchor editAs="oneCell">
    <xdr:from>
      <xdr:col>1</xdr:col>
      <xdr:colOff>630623</xdr:colOff>
      <xdr:row>1</xdr:row>
      <xdr:rowOff>18017</xdr:rowOff>
    </xdr:from>
    <xdr:to>
      <xdr:col>1</xdr:col>
      <xdr:colOff>898072</xdr:colOff>
      <xdr:row>1</xdr:row>
      <xdr:rowOff>609378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06BA43E-1822-4557-8E99-160E1F08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28894" y="714703"/>
          <a:ext cx="267449" cy="591361"/>
        </a:xfrm>
        <a:prstGeom prst="rect">
          <a:avLst/>
        </a:prstGeom>
      </xdr:spPr>
    </xdr:pic>
    <xdr:clientData/>
  </xdr:twoCellAnchor>
  <xdr:twoCellAnchor editAs="oneCell">
    <xdr:from>
      <xdr:col>1</xdr:col>
      <xdr:colOff>587830</xdr:colOff>
      <xdr:row>2</xdr:row>
      <xdr:rowOff>10887</xdr:rowOff>
    </xdr:from>
    <xdr:to>
      <xdr:col>1</xdr:col>
      <xdr:colOff>898072</xdr:colOff>
      <xdr:row>2</xdr:row>
      <xdr:rowOff>708654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5971AF5-D75D-4DA9-9359-CF846CF72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86101" y="1338944"/>
          <a:ext cx="310242" cy="697767"/>
        </a:xfrm>
        <a:prstGeom prst="rect">
          <a:avLst/>
        </a:prstGeom>
      </xdr:spPr>
    </xdr:pic>
    <xdr:clientData/>
  </xdr:twoCellAnchor>
  <xdr:twoCellAnchor editAs="oneCell">
    <xdr:from>
      <xdr:col>1</xdr:col>
      <xdr:colOff>249622</xdr:colOff>
      <xdr:row>3</xdr:row>
      <xdr:rowOff>26276</xdr:rowOff>
    </xdr:from>
    <xdr:to>
      <xdr:col>1</xdr:col>
      <xdr:colOff>696310</xdr:colOff>
      <xdr:row>4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BAA5443-B8DC-4641-ACAB-2AD265891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45829" y="2075793"/>
          <a:ext cx="446688" cy="6043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362858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995C045E-7E3B-4FA8-A404-3A75D3D9F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9742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580127</xdr:colOff>
      <xdr:row>9</xdr:row>
      <xdr:rowOff>571499</xdr:rowOff>
    </xdr:from>
    <xdr:to>
      <xdr:col>10</xdr:col>
      <xdr:colOff>585108</xdr:colOff>
      <xdr:row>15</xdr:row>
      <xdr:rowOff>76255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CCB6540-6374-4623-AA0D-0AAF56412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06413" y="2544535"/>
          <a:ext cx="1229624" cy="2634399"/>
        </a:xfrm>
        <a:prstGeom prst="rect">
          <a:avLst/>
        </a:prstGeom>
      </xdr:spPr>
    </xdr:pic>
    <xdr:clientData/>
  </xdr:twoCellAnchor>
  <xdr:twoCellAnchor editAs="oneCell">
    <xdr:from>
      <xdr:col>8</xdr:col>
      <xdr:colOff>272145</xdr:colOff>
      <xdr:row>16</xdr:row>
      <xdr:rowOff>13609</xdr:rowOff>
    </xdr:from>
    <xdr:to>
      <xdr:col>11</xdr:col>
      <xdr:colOff>517071</xdr:colOff>
      <xdr:row>20</xdr:row>
      <xdr:rowOff>441161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F2D5D2C-9912-400F-B7D7-52CF2063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98431" y="5293180"/>
          <a:ext cx="2081890" cy="2550266"/>
        </a:xfrm>
        <a:prstGeom prst="rect">
          <a:avLst/>
        </a:prstGeom>
      </xdr:spPr>
    </xdr:pic>
    <xdr:clientData/>
  </xdr:twoCellAnchor>
  <xdr:twoCellAnchor editAs="oneCell">
    <xdr:from>
      <xdr:col>9</xdr:col>
      <xdr:colOff>81643</xdr:colOff>
      <xdr:row>23</xdr:row>
      <xdr:rowOff>517071</xdr:rowOff>
    </xdr:from>
    <xdr:to>
      <xdr:col>11</xdr:col>
      <xdr:colOff>149679</xdr:colOff>
      <xdr:row>28</xdr:row>
      <xdr:rowOff>307206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A9193CE-F737-4345-8060-3AEE856B0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0250" y="8504464"/>
          <a:ext cx="1292678" cy="259320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381001</xdr:colOff>
      <xdr:row>29</xdr:row>
      <xdr:rowOff>462643</xdr:rowOff>
    </xdr:from>
    <xdr:to>
      <xdr:col>11</xdr:col>
      <xdr:colOff>571500</xdr:colOff>
      <xdr:row>34</xdr:row>
      <xdr:rowOff>544286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1F83181-2AF3-4E88-8170-1766E5F2E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07287" y="11198679"/>
          <a:ext cx="2027463" cy="25853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317500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5430B2A9-44AF-40FC-BD07-A5BC56790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2071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81644</xdr:colOff>
      <xdr:row>10</xdr:row>
      <xdr:rowOff>-1</xdr:rowOff>
    </xdr:from>
    <xdr:to>
      <xdr:col>10</xdr:col>
      <xdr:colOff>571500</xdr:colOff>
      <xdr:row>13</xdr:row>
      <xdr:rowOff>343827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1DF61D5-B1BA-45A1-9169-FF7A1CE28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1" y="2530928"/>
          <a:ext cx="1102178" cy="1446006"/>
        </a:xfrm>
        <a:prstGeom prst="rect">
          <a:avLst/>
        </a:prstGeom>
      </xdr:spPr>
    </xdr:pic>
    <xdr:clientData/>
  </xdr:twoCellAnchor>
  <xdr:twoCellAnchor editAs="oneCell">
    <xdr:from>
      <xdr:col>9</xdr:col>
      <xdr:colOff>57151</xdr:colOff>
      <xdr:row>15</xdr:row>
      <xdr:rowOff>409576</xdr:rowOff>
    </xdr:from>
    <xdr:to>
      <xdr:col>10</xdr:col>
      <xdr:colOff>565072</xdr:colOff>
      <xdr:row>19</xdr:row>
      <xdr:rowOff>32657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8D72AF9-852B-4B9A-9EEA-7C9A06F21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96426" y="4610101"/>
          <a:ext cx="1117521" cy="1466849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22</xdr:row>
      <xdr:rowOff>104776</xdr:rowOff>
    </xdr:from>
    <xdr:to>
      <xdr:col>10</xdr:col>
      <xdr:colOff>551214</xdr:colOff>
      <xdr:row>25</xdr:row>
      <xdr:rowOff>352425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1D0A875-794E-435E-98C0-E8BB8686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86900" y="7096126"/>
          <a:ext cx="1113189" cy="144779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27</xdr:row>
      <xdr:rowOff>466725</xdr:rowOff>
    </xdr:from>
    <xdr:to>
      <xdr:col>10</xdr:col>
      <xdr:colOff>552880</xdr:colOff>
      <xdr:row>31</xdr:row>
      <xdr:rowOff>99333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D341232-B55E-4774-A187-A3C1B4263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77375" y="9324975"/>
          <a:ext cx="1124380" cy="1476375"/>
        </a:xfrm>
        <a:prstGeom prst="rect">
          <a:avLst/>
        </a:prstGeom>
      </xdr:spPr>
    </xdr:pic>
    <xdr:clientData/>
  </xdr:twoCellAnchor>
  <xdr:twoCellAnchor editAs="oneCell">
    <xdr:from>
      <xdr:col>8</xdr:col>
      <xdr:colOff>74195</xdr:colOff>
      <xdr:row>10</xdr:row>
      <xdr:rowOff>54428</xdr:rowOff>
    </xdr:from>
    <xdr:to>
      <xdr:col>8</xdr:col>
      <xdr:colOff>686453</xdr:colOff>
      <xdr:row>13</xdr:row>
      <xdr:rowOff>312964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984FC8B-1162-4DBE-8563-A2EFFC38F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15214" y="2560236"/>
          <a:ext cx="612258" cy="137955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22</xdr:row>
      <xdr:rowOff>147242</xdr:rowOff>
    </xdr:from>
    <xdr:to>
      <xdr:col>8</xdr:col>
      <xdr:colOff>713436</xdr:colOff>
      <xdr:row>25</xdr:row>
      <xdr:rowOff>326572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A34088D-4D47-4513-9016-22FB28CD2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17429" y="7141313"/>
          <a:ext cx="618186" cy="1390366"/>
        </a:xfrm>
        <a:prstGeom prst="rect">
          <a:avLst/>
        </a:prstGeom>
      </xdr:spPr>
    </xdr:pic>
    <xdr:clientData/>
  </xdr:twoCellAnchor>
  <xdr:twoCellAnchor editAs="oneCell">
    <xdr:from>
      <xdr:col>8</xdr:col>
      <xdr:colOff>37497</xdr:colOff>
      <xdr:row>27</xdr:row>
      <xdr:rowOff>484871</xdr:rowOff>
    </xdr:from>
    <xdr:to>
      <xdr:col>8</xdr:col>
      <xdr:colOff>678724</xdr:colOff>
      <xdr:row>31</xdr:row>
      <xdr:rowOff>95067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19A9E4A-EC6A-43C1-B81A-79DD8E4B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78516" y="9335794"/>
          <a:ext cx="641227" cy="1457627"/>
        </a:xfrm>
        <a:prstGeom prst="rect">
          <a:avLst/>
        </a:prstGeom>
      </xdr:spPr>
    </xdr:pic>
    <xdr:clientData/>
  </xdr:twoCellAnchor>
  <xdr:twoCellAnchor editAs="oneCell">
    <xdr:from>
      <xdr:col>8</xdr:col>
      <xdr:colOff>27214</xdr:colOff>
      <xdr:row>15</xdr:row>
      <xdr:rowOff>427146</xdr:rowOff>
    </xdr:from>
    <xdr:to>
      <xdr:col>8</xdr:col>
      <xdr:colOff>678315</xdr:colOff>
      <xdr:row>19</xdr:row>
      <xdr:rowOff>21889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428113E-68D3-4843-8995-C34AE09F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57084" y="4634711"/>
          <a:ext cx="651101" cy="14447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317500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BC10B37E-80FE-412F-A1E1-C0ED8A14F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2071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43544</xdr:colOff>
      <xdr:row>10</xdr:row>
      <xdr:rowOff>78442</xdr:rowOff>
    </xdr:from>
    <xdr:to>
      <xdr:col>10</xdr:col>
      <xdr:colOff>540605</xdr:colOff>
      <xdr:row>13</xdr:row>
      <xdr:rowOff>258183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8B8110C-1FAF-491F-BBD3-3A601E5E9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0603" y="2588560"/>
          <a:ext cx="1102178" cy="144600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19051</xdr:colOff>
      <xdr:row>15</xdr:row>
      <xdr:rowOff>548050</xdr:rowOff>
    </xdr:from>
    <xdr:to>
      <xdr:col>10</xdr:col>
      <xdr:colOff>534177</xdr:colOff>
      <xdr:row>19</xdr:row>
      <xdr:rowOff>116703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8A3FF22-3138-462A-A9E1-CB0D139D5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56110" y="4884726"/>
          <a:ext cx="1120243" cy="1460046"/>
        </a:xfrm>
        <a:prstGeom prst="rect">
          <a:avLst/>
        </a:prstGeom>
      </xdr:spPr>
    </xdr:pic>
    <xdr:clientData/>
  </xdr:twoCellAnchor>
  <xdr:twoCellAnchor editAs="oneCell">
    <xdr:from>
      <xdr:col>8</xdr:col>
      <xdr:colOff>715496</xdr:colOff>
      <xdr:row>22</xdr:row>
      <xdr:rowOff>186419</xdr:rowOff>
    </xdr:from>
    <xdr:to>
      <xdr:col>10</xdr:col>
      <xdr:colOff>509113</xdr:colOff>
      <xdr:row>25</xdr:row>
      <xdr:rowOff>345223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E6FA6BE-9839-471C-87EE-0F5CD6B10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35378" y="7358184"/>
          <a:ext cx="1115911" cy="1458685"/>
        </a:xfrm>
        <a:prstGeom prst="rect">
          <a:avLst/>
        </a:prstGeom>
      </xdr:spPr>
    </xdr:pic>
    <xdr:clientData/>
  </xdr:twoCellAnchor>
  <xdr:twoCellAnchor editAs="oneCell">
    <xdr:from>
      <xdr:col>8</xdr:col>
      <xdr:colOff>694765</xdr:colOff>
      <xdr:row>28</xdr:row>
      <xdr:rowOff>84125</xdr:rowOff>
    </xdr:from>
    <xdr:to>
      <xdr:col>10</xdr:col>
      <xdr:colOff>499573</xdr:colOff>
      <xdr:row>31</xdr:row>
      <xdr:rowOff>276228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E68C234-DE7F-4DFE-ACC4-87D48D9D2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14647" y="9732390"/>
          <a:ext cx="1127102" cy="1469572"/>
        </a:xfrm>
        <a:prstGeom prst="rect">
          <a:avLst/>
        </a:prstGeom>
      </xdr:spPr>
    </xdr:pic>
    <xdr:clientData/>
  </xdr:twoCellAnchor>
  <xdr:twoCellAnchor editAs="oneCell">
    <xdr:from>
      <xdr:col>8</xdr:col>
      <xdr:colOff>80598</xdr:colOff>
      <xdr:row>10</xdr:row>
      <xdr:rowOff>156881</xdr:rowOff>
    </xdr:from>
    <xdr:to>
      <xdr:col>8</xdr:col>
      <xdr:colOff>692856</xdr:colOff>
      <xdr:row>13</xdr:row>
      <xdr:rowOff>240197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AFD876A-4C4B-42C3-8C0A-C21AAC472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00480" y="2666999"/>
          <a:ext cx="612258" cy="1349581"/>
        </a:xfrm>
        <a:prstGeom prst="rect">
          <a:avLst/>
        </a:prstGeom>
      </xdr:spPr>
    </xdr:pic>
    <xdr:clientData/>
  </xdr:twoCellAnchor>
  <xdr:twoCellAnchor editAs="oneCell">
    <xdr:from>
      <xdr:col>8</xdr:col>
      <xdr:colOff>68036</xdr:colOff>
      <xdr:row>22</xdr:row>
      <xdr:rowOff>223208</xdr:rowOff>
    </xdr:from>
    <xdr:to>
      <xdr:col>8</xdr:col>
      <xdr:colOff>686222</xdr:colOff>
      <xdr:row>25</xdr:row>
      <xdr:rowOff>297612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8CA124A-9DDE-467C-886F-63EB73580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87918" y="7394973"/>
          <a:ext cx="618186" cy="1374285"/>
        </a:xfrm>
        <a:prstGeom prst="rect">
          <a:avLst/>
        </a:prstGeom>
      </xdr:spPr>
    </xdr:pic>
    <xdr:clientData/>
  </xdr:twoCellAnchor>
  <xdr:twoCellAnchor editAs="oneCell">
    <xdr:from>
      <xdr:col>8</xdr:col>
      <xdr:colOff>43900</xdr:colOff>
      <xdr:row>28</xdr:row>
      <xdr:rowOff>89171</xdr:rowOff>
    </xdr:from>
    <xdr:to>
      <xdr:col>8</xdr:col>
      <xdr:colOff>685127</xdr:colOff>
      <xdr:row>31</xdr:row>
      <xdr:rowOff>244017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0CE46DE-2644-41EC-A1A8-FF1EF988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63782" y="9737436"/>
          <a:ext cx="641227" cy="1432315"/>
        </a:xfrm>
        <a:prstGeom prst="rect">
          <a:avLst/>
        </a:prstGeom>
      </xdr:spPr>
    </xdr:pic>
    <xdr:clientData/>
  </xdr:twoCellAnchor>
  <xdr:twoCellAnchor editAs="oneCell">
    <xdr:from>
      <xdr:col>8</xdr:col>
      <xdr:colOff>44823</xdr:colOff>
      <xdr:row>16</xdr:row>
      <xdr:rowOff>29408</xdr:rowOff>
    </xdr:from>
    <xdr:to>
      <xdr:col>8</xdr:col>
      <xdr:colOff>695924</xdr:colOff>
      <xdr:row>19</xdr:row>
      <xdr:rowOff>280860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327AA25-569A-4E32-882C-2FE310F5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4705" y="4915173"/>
          <a:ext cx="651101" cy="14168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362858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3FDA3DC9-5026-4505-A0A5-95746A861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105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285752</xdr:colOff>
      <xdr:row>12</xdr:row>
      <xdr:rowOff>66677</xdr:rowOff>
    </xdr:from>
    <xdr:to>
      <xdr:col>9</xdr:col>
      <xdr:colOff>414611</xdr:colOff>
      <xdr:row>12</xdr:row>
      <xdr:rowOff>1485900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F11ED22-9E57-4773-83A8-9D9C2DFD3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5377" y="5172077"/>
          <a:ext cx="843234" cy="1419223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11</xdr:row>
      <xdr:rowOff>38101</xdr:rowOff>
    </xdr:from>
    <xdr:to>
      <xdr:col>9</xdr:col>
      <xdr:colOff>342900</xdr:colOff>
      <xdr:row>12</xdr:row>
      <xdr:rowOff>1711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76D336D-AF1E-4C7D-9F0B-B062DCEBB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4133851"/>
          <a:ext cx="733425" cy="97326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10</xdr:row>
      <xdr:rowOff>85726</xdr:rowOff>
    </xdr:from>
    <xdr:to>
      <xdr:col>9</xdr:col>
      <xdr:colOff>342900</xdr:colOff>
      <xdr:row>10</xdr:row>
      <xdr:rowOff>833886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4B85E2E-B242-4FDF-9006-898BCF457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34425" y="3257551"/>
          <a:ext cx="752475" cy="7481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362858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25CA2C66-18EC-4E4D-8EA2-4B9984B36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105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102152</xdr:colOff>
      <xdr:row>10</xdr:row>
      <xdr:rowOff>291730</xdr:rowOff>
    </xdr:from>
    <xdr:to>
      <xdr:col>10</xdr:col>
      <xdr:colOff>440576</xdr:colOff>
      <xdr:row>13</xdr:row>
      <xdr:rowOff>233373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BD537AD-15D0-B846-5F43-EB9AC4594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8369" y="2809643"/>
          <a:ext cx="1663642" cy="1182573"/>
        </a:xfrm>
        <a:prstGeom prst="rect">
          <a:avLst/>
        </a:prstGeom>
      </xdr:spPr>
    </xdr:pic>
    <xdr:clientData/>
  </xdr:twoCellAnchor>
  <xdr:twoCellAnchor editAs="oneCell">
    <xdr:from>
      <xdr:col>8</xdr:col>
      <xdr:colOff>21161</xdr:colOff>
      <xdr:row>15</xdr:row>
      <xdr:rowOff>255690</xdr:rowOff>
    </xdr:from>
    <xdr:to>
      <xdr:col>10</xdr:col>
      <xdr:colOff>509876</xdr:colOff>
      <xdr:row>18</xdr:row>
      <xdr:rowOff>60902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9895E86-1630-5546-CE43-214E9827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7378" y="4686886"/>
          <a:ext cx="1813933" cy="1119223"/>
        </a:xfrm>
        <a:prstGeom prst="rect">
          <a:avLst/>
        </a:prstGeom>
      </xdr:spPr>
    </xdr:pic>
    <xdr:clientData/>
  </xdr:twoCellAnchor>
  <xdr:twoCellAnchor editAs="oneCell">
    <xdr:from>
      <xdr:col>8</xdr:col>
      <xdr:colOff>130075</xdr:colOff>
      <xdr:row>21</xdr:row>
      <xdr:rowOff>23453</xdr:rowOff>
    </xdr:from>
    <xdr:to>
      <xdr:col>10</xdr:col>
      <xdr:colOff>532246</xdr:colOff>
      <xdr:row>23</xdr:row>
      <xdr:rowOff>389283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4D9C317-70B0-B1A9-4D20-E10BCCD32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292" y="6765496"/>
          <a:ext cx="1727389" cy="1160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362858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1B09A3AE-9374-40BE-AD2A-1C00B48F8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105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217807</xdr:colOff>
      <xdr:row>10</xdr:row>
      <xdr:rowOff>298320</xdr:rowOff>
    </xdr:from>
    <xdr:to>
      <xdr:col>10</xdr:col>
      <xdr:colOff>274027</xdr:colOff>
      <xdr:row>13</xdr:row>
      <xdr:rowOff>97588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9C63C06-F76C-4B52-B9EF-CE51D3D02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7689" y="2808438"/>
          <a:ext cx="1378514" cy="1233621"/>
        </a:xfrm>
        <a:prstGeom prst="rect">
          <a:avLst/>
        </a:prstGeom>
      </xdr:spPr>
    </xdr:pic>
    <xdr:clientData/>
  </xdr:twoCellAnchor>
  <xdr:twoCellAnchor editAs="oneCell">
    <xdr:from>
      <xdr:col>8</xdr:col>
      <xdr:colOff>171370</xdr:colOff>
      <xdr:row>15</xdr:row>
      <xdr:rowOff>186099</xdr:rowOff>
    </xdr:from>
    <xdr:to>
      <xdr:col>10</xdr:col>
      <xdr:colOff>493491</xdr:colOff>
      <xdr:row>17</xdr:row>
      <xdr:rowOff>694206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F0651CF-D5A6-42DD-B6F2-50AE1663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91252" y="5116687"/>
          <a:ext cx="1644415" cy="1191665"/>
        </a:xfrm>
        <a:prstGeom prst="rect">
          <a:avLst/>
        </a:prstGeom>
      </xdr:spPr>
    </xdr:pic>
    <xdr:clientData/>
  </xdr:twoCellAnchor>
  <xdr:twoCellAnchor editAs="oneCell">
    <xdr:from>
      <xdr:col>8</xdr:col>
      <xdr:colOff>13608</xdr:colOff>
      <xdr:row>20</xdr:row>
      <xdr:rowOff>453519</xdr:rowOff>
    </xdr:from>
    <xdr:to>
      <xdr:col>10</xdr:col>
      <xdr:colOff>588170</xdr:colOff>
      <xdr:row>23</xdr:row>
      <xdr:rowOff>83485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9E8B237-E81B-4753-A8CE-4D1071F6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33490" y="7580460"/>
          <a:ext cx="1896856" cy="1165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171450</xdr:rowOff>
    </xdr:from>
    <xdr:to>
      <xdr:col>1</xdr:col>
      <xdr:colOff>515258</xdr:colOff>
      <xdr:row>6</xdr:row>
      <xdr:rowOff>19050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0D65F116-9156-4BC0-B8E0-37861C601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1450"/>
          <a:ext cx="1162958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171450</xdr:rowOff>
    </xdr:from>
    <xdr:to>
      <xdr:col>1</xdr:col>
      <xdr:colOff>515258</xdr:colOff>
      <xdr:row>6</xdr:row>
      <xdr:rowOff>19050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4A0D08A4-E1A0-4CE0-8F0B-61142B976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1450"/>
          <a:ext cx="1162958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"/>
  <sheetViews>
    <sheetView tabSelected="1" view="pageBreakPreview" zoomScale="145" zoomScaleNormal="100" zoomScaleSheetLayoutView="145" workbookViewId="0">
      <selection activeCell="C4" sqref="C4"/>
    </sheetView>
  </sheetViews>
  <sheetFormatPr defaultRowHeight="15" x14ac:dyDescent="0.25"/>
  <cols>
    <col min="1" max="1" width="37.42578125" customWidth="1"/>
    <col min="2" max="2" width="14.7109375" customWidth="1"/>
    <col min="3" max="3" width="61.5703125" bestFit="1" customWidth="1"/>
    <col min="4" max="4" width="8.7109375" customWidth="1"/>
    <col min="6" max="6" width="8" customWidth="1"/>
    <col min="7" max="7" width="46.28515625" customWidth="1"/>
  </cols>
  <sheetData>
    <row r="1" spans="1:7" ht="54.75" customHeight="1" x14ac:dyDescent="0.25">
      <c r="A1" s="19" t="s">
        <v>35</v>
      </c>
      <c r="B1" s="16"/>
      <c r="C1" s="16"/>
      <c r="D1" s="17"/>
      <c r="E1" s="17"/>
      <c r="F1" s="17"/>
      <c r="G1" s="17"/>
    </row>
    <row r="2" spans="1:7" ht="49.9" customHeight="1" x14ac:dyDescent="0.25">
      <c r="A2" s="19" t="s">
        <v>29</v>
      </c>
      <c r="B2" s="16"/>
      <c r="C2" s="20" t="s">
        <v>15</v>
      </c>
      <c r="D2" s="18"/>
      <c r="E2" s="18"/>
      <c r="F2" s="18"/>
      <c r="G2" s="18"/>
    </row>
    <row r="3" spans="1:7" ht="57" customHeight="1" x14ac:dyDescent="0.25">
      <c r="A3" s="19" t="s">
        <v>30</v>
      </c>
      <c r="B3" s="16"/>
      <c r="C3" s="21" t="s">
        <v>20</v>
      </c>
      <c r="D3" s="18"/>
      <c r="E3" s="18"/>
      <c r="F3" s="18"/>
      <c r="G3" s="18"/>
    </row>
    <row r="4" spans="1:7" ht="49.9" customHeight="1" x14ac:dyDescent="0.25">
      <c r="A4" s="22" t="s">
        <v>32</v>
      </c>
      <c r="B4" s="16"/>
      <c r="C4" s="21" t="s">
        <v>16</v>
      </c>
    </row>
    <row r="5" spans="1:7" ht="49.9" customHeight="1" x14ac:dyDescent="0.25">
      <c r="A5" s="33" t="s">
        <v>168</v>
      </c>
      <c r="B5" s="16"/>
      <c r="C5" s="21" t="s">
        <v>17</v>
      </c>
    </row>
    <row r="6" spans="1:7" ht="49.9" customHeight="1" x14ac:dyDescent="0.25">
      <c r="A6" s="33" t="s">
        <v>47</v>
      </c>
      <c r="B6" s="16"/>
      <c r="C6" s="21" t="s">
        <v>18</v>
      </c>
    </row>
    <row r="7" spans="1:7" ht="49.9" customHeight="1" x14ac:dyDescent="0.25">
      <c r="A7" s="33" t="s">
        <v>169</v>
      </c>
      <c r="B7" s="16"/>
      <c r="C7" s="16"/>
    </row>
  </sheetData>
  <hyperlinks>
    <hyperlink ref="A1" location="'с глухой дверью'!R1C1" display="Шкафы с глухой дверью" xr:uid="{00000000-0004-0000-0000-000000000000}"/>
    <hyperlink ref="A2" location="'со стеклянной дверью +1...+10'!R1C1" display="Шкафы со стеклянной дверью +1…+10" xr:uid="{00000000-0004-0000-0000-000001000000}"/>
    <hyperlink ref="A3" location="'со стеклянной дверью -5...+5'!R1C1" display="Шкафы со стеклянной дверью -5…+5" xr:uid="{00000000-0004-0000-0000-000002000000}"/>
    <hyperlink ref="A4" location="'аппарат шоковой заморозки'!A1" display="Аппарат шоковой заморозки" xr:uid="{00000000-0004-0000-0000-000007000000}"/>
    <hyperlink ref="A5" location="'Столы холодильные боковое распо'!Область_печати" display="'Столы холодильные боковое распо'!Область_печати" xr:uid="{233786AE-2491-44F5-8B21-428D96C02905}"/>
    <hyperlink ref="A7" location="'Ящики для столов с боковым расп'!A1" display="'Ящики для столов с боковым расп'!A1" xr:uid="{9E55F4BB-C0F5-4FC1-AE6A-745CED88B6AB}"/>
    <hyperlink ref="A6" location="'Столы холодильные нижнее распол'!A1" display="'Столы холодильные нижнее распол'!A1" xr:uid="{5BCE4E5D-E7CD-49E0-AD26-5FAE328B8332}"/>
  </hyperlinks>
  <pageMargins left="0.7" right="0.7" top="0.75" bottom="0.75" header="0.3" footer="0.3"/>
  <pageSetup paperSize="9" scale="5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6"/>
  <sheetViews>
    <sheetView view="pageBreakPreview" topLeftCell="A22" zoomScale="70" zoomScaleNormal="70" zoomScaleSheetLayoutView="70" workbookViewId="0">
      <selection activeCell="D10" sqref="D10"/>
    </sheetView>
  </sheetViews>
  <sheetFormatPr defaultRowHeight="15" x14ac:dyDescent="0.25"/>
  <cols>
    <col min="1" max="1" width="16.140625" customWidth="1"/>
    <col min="2" max="2" width="14.7109375" customWidth="1"/>
    <col min="3" max="3" width="27.5703125" customWidth="1"/>
    <col min="4" max="4" width="21.85546875" customWidth="1"/>
    <col min="5" max="5" width="18.7109375" customWidth="1"/>
    <col min="6" max="6" width="20.5703125" customWidth="1"/>
    <col min="7" max="7" width="19.85546875" customWidth="1"/>
    <col min="8" max="8" width="15.140625" customWidth="1"/>
  </cols>
  <sheetData>
    <row r="1" spans="1:11" ht="23.25" x14ac:dyDescent="0.25">
      <c r="A1" s="63" t="s">
        <v>15</v>
      </c>
      <c r="B1" s="63"/>
      <c r="C1" s="63"/>
      <c r="D1" s="63"/>
      <c r="E1" s="34"/>
      <c r="F1" s="50"/>
      <c r="G1" s="23"/>
      <c r="K1" s="15" t="s">
        <v>31</v>
      </c>
    </row>
    <row r="2" spans="1:11" x14ac:dyDescent="0.25">
      <c r="A2" s="64" t="s">
        <v>20</v>
      </c>
      <c r="B2" s="64"/>
      <c r="C2" s="64"/>
      <c r="D2" s="64"/>
      <c r="E2" s="35"/>
      <c r="F2" s="40"/>
      <c r="G2" s="24"/>
    </row>
    <row r="3" spans="1:11" x14ac:dyDescent="0.25">
      <c r="A3" s="64" t="s">
        <v>16</v>
      </c>
      <c r="B3" s="64"/>
      <c r="C3" s="64"/>
      <c r="D3" s="64"/>
      <c r="E3" s="35"/>
      <c r="F3" s="40"/>
      <c r="G3" s="24"/>
    </row>
    <row r="4" spans="1:11" x14ac:dyDescent="0.25">
      <c r="A4" s="64" t="s">
        <v>17</v>
      </c>
      <c r="B4" s="64"/>
      <c r="C4" s="64"/>
      <c r="D4" s="64"/>
      <c r="E4" s="35"/>
      <c r="F4" s="40"/>
      <c r="G4" s="24"/>
    </row>
    <row r="5" spans="1:11" x14ac:dyDescent="0.25">
      <c r="A5" s="64" t="s">
        <v>18</v>
      </c>
      <c r="B5" s="64"/>
      <c r="C5" s="64"/>
      <c r="D5" s="64"/>
      <c r="E5" s="35"/>
      <c r="F5" s="40"/>
      <c r="G5" s="24"/>
    </row>
    <row r="6" spans="1:11" x14ac:dyDescent="0.25">
      <c r="A6" s="65"/>
      <c r="B6" s="65"/>
      <c r="C6" s="65"/>
      <c r="D6" s="65"/>
      <c r="E6" s="36"/>
      <c r="F6" s="51"/>
      <c r="G6" s="25"/>
      <c r="J6" s="30"/>
    </row>
    <row r="7" spans="1:11" ht="20.25" x14ac:dyDescent="0.25">
      <c r="A7" s="66" t="s">
        <v>19</v>
      </c>
      <c r="B7" s="66"/>
      <c r="C7" s="66"/>
      <c r="D7" s="66"/>
      <c r="E7" s="37"/>
      <c r="F7" s="52"/>
      <c r="G7" s="26"/>
      <c r="I7" s="9"/>
      <c r="K7" s="30"/>
    </row>
    <row r="8" spans="1:11" ht="54.75" customHeight="1" x14ac:dyDescent="0.25">
      <c r="A8" s="67" t="s">
        <v>186</v>
      </c>
      <c r="B8" s="68"/>
      <c r="C8" s="68"/>
      <c r="D8" s="68"/>
      <c r="E8" s="38"/>
      <c r="F8" s="53"/>
      <c r="G8" s="27"/>
    </row>
    <row r="9" spans="1:11" ht="15.75" thickBot="1" x14ac:dyDescent="0.3">
      <c r="A9" s="69" t="s">
        <v>46</v>
      </c>
      <c r="B9" s="69"/>
      <c r="C9" s="69"/>
      <c r="D9" s="69"/>
      <c r="E9" s="69"/>
      <c r="F9" s="69"/>
      <c r="G9" s="69"/>
      <c r="H9" s="8">
        <v>0</v>
      </c>
    </row>
    <row r="10" spans="1:11" ht="75.75" customHeight="1" thickBot="1" x14ac:dyDescent="0.3">
      <c r="A10" s="12" t="s">
        <v>9</v>
      </c>
      <c r="B10" s="12" t="s">
        <v>10</v>
      </c>
      <c r="C10" s="12" t="s">
        <v>11</v>
      </c>
      <c r="D10" s="12" t="s">
        <v>187</v>
      </c>
      <c r="E10" s="12" t="s">
        <v>184</v>
      </c>
      <c r="F10" s="12" t="s">
        <v>183</v>
      </c>
      <c r="G10" s="12" t="s">
        <v>12</v>
      </c>
      <c r="H10" s="12" t="s">
        <v>21</v>
      </c>
    </row>
    <row r="11" spans="1:11" ht="32.25" customHeight="1" thickBot="1" x14ac:dyDescent="0.3">
      <c r="A11" s="62" t="s">
        <v>0</v>
      </c>
      <c r="B11" s="10" t="s">
        <v>1</v>
      </c>
      <c r="C11" s="1" t="s">
        <v>3</v>
      </c>
      <c r="D11" s="1" t="s">
        <v>49</v>
      </c>
      <c r="E11" s="11" t="s">
        <v>140</v>
      </c>
      <c r="F11" s="11" t="s">
        <v>191</v>
      </c>
      <c r="G11" s="11">
        <v>71490</v>
      </c>
      <c r="H11" s="2">
        <f>G11*(1-$H$9)</f>
        <v>71490</v>
      </c>
    </row>
    <row r="12" spans="1:11" ht="33" customHeight="1" thickBot="1" x14ac:dyDescent="0.3">
      <c r="A12" s="62"/>
      <c r="B12" s="4" t="s">
        <v>4</v>
      </c>
      <c r="C12" s="1" t="s">
        <v>3</v>
      </c>
      <c r="D12" s="1" t="s">
        <v>50</v>
      </c>
      <c r="E12" s="11" t="s">
        <v>141</v>
      </c>
      <c r="F12" s="11" t="s">
        <v>192</v>
      </c>
      <c r="G12" s="11">
        <v>91278</v>
      </c>
      <c r="H12" s="2">
        <f t="shared" ref="H12:H22" si="0">G12*(1-$H$9)</f>
        <v>91278</v>
      </c>
    </row>
    <row r="13" spans="1:11" ht="32.25" customHeight="1" thickBot="1" x14ac:dyDescent="0.3">
      <c r="A13" s="62"/>
      <c r="B13" s="4" t="s">
        <v>5</v>
      </c>
      <c r="C13" s="1" t="s">
        <v>3</v>
      </c>
      <c r="D13" s="1" t="s">
        <v>51</v>
      </c>
      <c r="E13" s="11" t="s">
        <v>144</v>
      </c>
      <c r="F13" s="11" t="s">
        <v>193</v>
      </c>
      <c r="G13" s="11">
        <v>110625</v>
      </c>
      <c r="H13" s="2">
        <f t="shared" si="0"/>
        <v>110625</v>
      </c>
    </row>
    <row r="14" spans="1:11" ht="39" customHeight="1" thickBot="1" x14ac:dyDescent="0.3">
      <c r="A14" s="62"/>
      <c r="B14" s="4" t="s">
        <v>6</v>
      </c>
      <c r="C14" s="1" t="s">
        <v>3</v>
      </c>
      <c r="D14" s="1" t="s">
        <v>52</v>
      </c>
      <c r="E14" s="11" t="s">
        <v>145</v>
      </c>
      <c r="F14" s="11" t="s">
        <v>194</v>
      </c>
      <c r="G14" s="11">
        <v>131997</v>
      </c>
      <c r="H14" s="2">
        <f t="shared" si="0"/>
        <v>131997</v>
      </c>
    </row>
    <row r="15" spans="1:11" ht="33.75" customHeight="1" thickBot="1" x14ac:dyDescent="0.3">
      <c r="A15" s="70" t="s">
        <v>7</v>
      </c>
      <c r="B15" s="4" t="s">
        <v>1</v>
      </c>
      <c r="C15" s="1" t="s">
        <v>3</v>
      </c>
      <c r="D15" s="1" t="s">
        <v>53</v>
      </c>
      <c r="E15" s="11" t="s">
        <v>142</v>
      </c>
      <c r="F15" s="11" t="s">
        <v>195</v>
      </c>
      <c r="G15" s="11">
        <v>96114</v>
      </c>
      <c r="H15" s="2">
        <f t="shared" si="0"/>
        <v>96114</v>
      </c>
    </row>
    <row r="16" spans="1:11" ht="36" customHeight="1" thickBot="1" x14ac:dyDescent="0.3">
      <c r="A16" s="62"/>
      <c r="B16" s="4" t="s">
        <v>4</v>
      </c>
      <c r="C16" s="1" t="s">
        <v>3</v>
      </c>
      <c r="D16" s="1" t="s">
        <v>54</v>
      </c>
      <c r="E16" s="11" t="s">
        <v>143</v>
      </c>
      <c r="F16" s="11" t="s">
        <v>196</v>
      </c>
      <c r="G16" s="11">
        <v>108696</v>
      </c>
      <c r="H16" s="2">
        <f t="shared" si="0"/>
        <v>108696</v>
      </c>
    </row>
    <row r="17" spans="1:8" ht="41.25" customHeight="1" thickBot="1" x14ac:dyDescent="0.3">
      <c r="A17" s="62"/>
      <c r="B17" s="4" t="s">
        <v>5</v>
      </c>
      <c r="C17" s="1" t="s">
        <v>3</v>
      </c>
      <c r="D17" s="1" t="s">
        <v>55</v>
      </c>
      <c r="E17" s="11" t="s">
        <v>146</v>
      </c>
      <c r="F17" s="11" t="s">
        <v>197</v>
      </c>
      <c r="G17" s="11">
        <v>147645</v>
      </c>
      <c r="H17" s="2">
        <f t="shared" si="0"/>
        <v>147645</v>
      </c>
    </row>
    <row r="18" spans="1:8" ht="43.5" customHeight="1" thickBot="1" x14ac:dyDescent="0.3">
      <c r="A18" s="62"/>
      <c r="B18" s="4" t="s">
        <v>6</v>
      </c>
      <c r="C18" s="1" t="s">
        <v>3</v>
      </c>
      <c r="D18" s="1" t="s">
        <v>56</v>
      </c>
      <c r="E18" s="11" t="s">
        <v>145</v>
      </c>
      <c r="F18" s="11" t="s">
        <v>194</v>
      </c>
      <c r="G18" s="11">
        <v>161190</v>
      </c>
      <c r="H18" s="2">
        <f t="shared" si="0"/>
        <v>161190</v>
      </c>
    </row>
    <row r="19" spans="1:8" ht="39.75" customHeight="1" thickBot="1" x14ac:dyDescent="0.3">
      <c r="A19" s="70" t="s">
        <v>8</v>
      </c>
      <c r="B19" s="4" t="s">
        <v>1</v>
      </c>
      <c r="C19" s="1" t="s">
        <v>3</v>
      </c>
      <c r="D19" s="1" t="s">
        <v>57</v>
      </c>
      <c r="E19" s="11" t="s">
        <v>147</v>
      </c>
      <c r="F19" s="11" t="s">
        <v>185</v>
      </c>
      <c r="G19" s="11">
        <v>99864</v>
      </c>
      <c r="H19" s="2">
        <f t="shared" si="0"/>
        <v>99864</v>
      </c>
    </row>
    <row r="20" spans="1:8" ht="42" customHeight="1" thickBot="1" x14ac:dyDescent="0.3">
      <c r="A20" s="62"/>
      <c r="B20" s="4" t="s">
        <v>4</v>
      </c>
      <c r="C20" s="1" t="s">
        <v>3</v>
      </c>
      <c r="D20" s="1" t="s">
        <v>58</v>
      </c>
      <c r="E20" s="11" t="s">
        <v>148</v>
      </c>
      <c r="F20" s="11" t="s">
        <v>188</v>
      </c>
      <c r="G20" s="11">
        <v>117870</v>
      </c>
      <c r="H20" s="2">
        <f t="shared" si="0"/>
        <v>117870</v>
      </c>
    </row>
    <row r="21" spans="1:8" ht="43.5" customHeight="1" thickBot="1" x14ac:dyDescent="0.3">
      <c r="A21" s="62"/>
      <c r="B21" s="4" t="s">
        <v>5</v>
      </c>
      <c r="C21" s="1" t="s">
        <v>3</v>
      </c>
      <c r="D21" s="1" t="s">
        <v>59</v>
      </c>
      <c r="E21" s="11" t="s">
        <v>149</v>
      </c>
      <c r="F21" s="11" t="s">
        <v>189</v>
      </c>
      <c r="G21" s="11">
        <v>179355</v>
      </c>
      <c r="H21" s="2">
        <f t="shared" si="0"/>
        <v>179355</v>
      </c>
    </row>
    <row r="22" spans="1:8" ht="39.75" customHeight="1" thickBot="1" x14ac:dyDescent="0.3">
      <c r="A22" s="71"/>
      <c r="B22" s="7" t="s">
        <v>6</v>
      </c>
      <c r="C22" s="5" t="s">
        <v>3</v>
      </c>
      <c r="D22" s="5" t="s">
        <v>60</v>
      </c>
      <c r="E22" s="11" t="s">
        <v>150</v>
      </c>
      <c r="F22" s="11" t="s">
        <v>190</v>
      </c>
      <c r="G22" s="11">
        <v>181473</v>
      </c>
      <c r="H22" s="2">
        <f t="shared" si="0"/>
        <v>181473</v>
      </c>
    </row>
    <row r="23" spans="1:8" ht="15.75" thickBot="1" x14ac:dyDescent="0.3"/>
    <row r="24" spans="1:8" ht="62.25" customHeight="1" thickBot="1" x14ac:dyDescent="0.3">
      <c r="A24" s="12" t="s">
        <v>9</v>
      </c>
      <c r="B24" s="12" t="s">
        <v>10</v>
      </c>
      <c r="C24" s="12" t="s">
        <v>11</v>
      </c>
      <c r="D24" s="12" t="s">
        <v>187</v>
      </c>
      <c r="E24" s="12" t="s">
        <v>184</v>
      </c>
      <c r="F24" s="12" t="s">
        <v>183</v>
      </c>
      <c r="G24" s="12" t="s">
        <v>12</v>
      </c>
      <c r="H24" s="12" t="s">
        <v>21</v>
      </c>
    </row>
    <row r="25" spans="1:8" ht="37.5" customHeight="1" thickBot="1" x14ac:dyDescent="0.3">
      <c r="A25" s="62" t="s">
        <v>0</v>
      </c>
      <c r="B25" s="3" t="s">
        <v>1</v>
      </c>
      <c r="C25" s="1" t="s">
        <v>2</v>
      </c>
      <c r="D25" s="13" t="s">
        <v>61</v>
      </c>
      <c r="E25" s="28" t="s">
        <v>140</v>
      </c>
      <c r="F25" s="11" t="s">
        <v>191</v>
      </c>
      <c r="G25" s="28">
        <v>103125</v>
      </c>
      <c r="H25" s="2">
        <f t="shared" ref="H25:H36" si="1">G25*(1-$H$9)</f>
        <v>103125</v>
      </c>
    </row>
    <row r="26" spans="1:8" ht="39" customHeight="1" thickBot="1" x14ac:dyDescent="0.3">
      <c r="A26" s="62"/>
      <c r="B26" s="3" t="s">
        <v>4</v>
      </c>
      <c r="C26" s="1" t="s">
        <v>2</v>
      </c>
      <c r="D26" s="13" t="s">
        <v>62</v>
      </c>
      <c r="E26" s="29" t="s">
        <v>141</v>
      </c>
      <c r="F26" s="11" t="s">
        <v>192</v>
      </c>
      <c r="G26" s="29">
        <v>117390</v>
      </c>
      <c r="H26" s="2">
        <f t="shared" si="1"/>
        <v>117390</v>
      </c>
    </row>
    <row r="27" spans="1:8" ht="43.5" customHeight="1" thickBot="1" x14ac:dyDescent="0.3">
      <c r="A27" s="62"/>
      <c r="B27" s="3" t="s">
        <v>13</v>
      </c>
      <c r="C27" s="1" t="s">
        <v>2</v>
      </c>
      <c r="D27" s="13" t="s">
        <v>63</v>
      </c>
      <c r="E27" s="29" t="s">
        <v>144</v>
      </c>
      <c r="F27" s="11" t="s">
        <v>193</v>
      </c>
      <c r="G27" s="29">
        <v>152463</v>
      </c>
      <c r="H27" s="2">
        <f t="shared" si="1"/>
        <v>152463</v>
      </c>
    </row>
    <row r="28" spans="1:8" ht="39" customHeight="1" thickBot="1" x14ac:dyDescent="0.3">
      <c r="A28" s="62"/>
      <c r="B28" s="6" t="s">
        <v>14</v>
      </c>
      <c r="C28" s="1" t="s">
        <v>2</v>
      </c>
      <c r="D28" s="13" t="s">
        <v>64</v>
      </c>
      <c r="E28" s="29" t="s">
        <v>145</v>
      </c>
      <c r="F28" s="11" t="s">
        <v>194</v>
      </c>
      <c r="G28" s="29">
        <v>173685</v>
      </c>
      <c r="H28" s="2">
        <f t="shared" si="1"/>
        <v>173685</v>
      </c>
    </row>
    <row r="29" spans="1:8" ht="39" customHeight="1" thickBot="1" x14ac:dyDescent="0.3">
      <c r="A29" s="70" t="s">
        <v>7</v>
      </c>
      <c r="B29" s="4" t="s">
        <v>1</v>
      </c>
      <c r="C29" s="1" t="s">
        <v>2</v>
      </c>
      <c r="D29" s="13" t="s">
        <v>65</v>
      </c>
      <c r="E29" s="29" t="s">
        <v>142</v>
      </c>
      <c r="F29" s="11" t="s">
        <v>195</v>
      </c>
      <c r="G29" s="29">
        <v>109047</v>
      </c>
      <c r="H29" s="2">
        <f t="shared" si="1"/>
        <v>109047</v>
      </c>
    </row>
    <row r="30" spans="1:8" ht="46.5" customHeight="1" thickBot="1" x14ac:dyDescent="0.3">
      <c r="A30" s="62"/>
      <c r="B30" s="4" t="s">
        <v>4</v>
      </c>
      <c r="C30" s="1" t="s">
        <v>2</v>
      </c>
      <c r="D30" s="13" t="s">
        <v>66</v>
      </c>
      <c r="E30" s="29" t="s">
        <v>143</v>
      </c>
      <c r="F30" s="11" t="s">
        <v>196</v>
      </c>
      <c r="G30" s="29">
        <v>129360</v>
      </c>
      <c r="H30" s="2">
        <f t="shared" si="1"/>
        <v>129360</v>
      </c>
    </row>
    <row r="31" spans="1:8" ht="36.75" customHeight="1" thickBot="1" x14ac:dyDescent="0.3">
      <c r="A31" s="62"/>
      <c r="B31" s="4" t="s">
        <v>5</v>
      </c>
      <c r="C31" s="1" t="s">
        <v>2</v>
      </c>
      <c r="D31" s="13" t="s">
        <v>67</v>
      </c>
      <c r="E31" s="29" t="s">
        <v>146</v>
      </c>
      <c r="F31" s="11" t="s">
        <v>197</v>
      </c>
      <c r="G31" s="29">
        <v>185787</v>
      </c>
      <c r="H31" s="2">
        <f t="shared" si="1"/>
        <v>185787</v>
      </c>
    </row>
    <row r="32" spans="1:8" ht="36.75" customHeight="1" thickBot="1" x14ac:dyDescent="0.3">
      <c r="A32" s="62"/>
      <c r="B32" s="4" t="s">
        <v>6</v>
      </c>
      <c r="C32" s="1" t="s">
        <v>2</v>
      </c>
      <c r="D32" s="13" t="s">
        <v>68</v>
      </c>
      <c r="E32" s="29" t="s">
        <v>145</v>
      </c>
      <c r="F32" s="11" t="s">
        <v>194</v>
      </c>
      <c r="G32" s="29">
        <v>197058</v>
      </c>
      <c r="H32" s="2">
        <f t="shared" si="1"/>
        <v>197058</v>
      </c>
    </row>
    <row r="33" spans="1:8" ht="39.75" customHeight="1" thickBot="1" x14ac:dyDescent="0.3">
      <c r="A33" s="70" t="s">
        <v>8</v>
      </c>
      <c r="B33" s="4" t="s">
        <v>1</v>
      </c>
      <c r="C33" s="1" t="s">
        <v>2</v>
      </c>
      <c r="D33" s="13" t="s">
        <v>69</v>
      </c>
      <c r="E33" s="29" t="s">
        <v>147</v>
      </c>
      <c r="F33" s="11" t="s">
        <v>185</v>
      </c>
      <c r="G33" s="29">
        <v>137460</v>
      </c>
      <c r="H33" s="2">
        <f t="shared" si="1"/>
        <v>137460</v>
      </c>
    </row>
    <row r="34" spans="1:8" ht="39" customHeight="1" thickBot="1" x14ac:dyDescent="0.3">
      <c r="A34" s="62"/>
      <c r="B34" s="4" t="s">
        <v>4</v>
      </c>
      <c r="C34" s="1" t="s">
        <v>2</v>
      </c>
      <c r="D34" s="13" t="s">
        <v>70</v>
      </c>
      <c r="E34" s="29" t="s">
        <v>148</v>
      </c>
      <c r="F34" s="11" t="s">
        <v>188</v>
      </c>
      <c r="G34" s="29">
        <v>141570</v>
      </c>
      <c r="H34" s="2">
        <f t="shared" si="1"/>
        <v>141570</v>
      </c>
    </row>
    <row r="35" spans="1:8" ht="44.25" customHeight="1" thickBot="1" x14ac:dyDescent="0.3">
      <c r="A35" s="62"/>
      <c r="B35" s="4" t="s">
        <v>5</v>
      </c>
      <c r="C35" s="1" t="s">
        <v>2</v>
      </c>
      <c r="D35" s="13" t="s">
        <v>71</v>
      </c>
      <c r="E35" s="29" t="s">
        <v>149</v>
      </c>
      <c r="F35" s="11" t="s">
        <v>189</v>
      </c>
      <c r="G35" s="29">
        <v>220425</v>
      </c>
      <c r="H35" s="2">
        <f t="shared" si="1"/>
        <v>220425</v>
      </c>
    </row>
    <row r="36" spans="1:8" ht="42" customHeight="1" thickBot="1" x14ac:dyDescent="0.3">
      <c r="A36" s="71"/>
      <c r="B36" s="7" t="s">
        <v>6</v>
      </c>
      <c r="C36" s="1" t="s">
        <v>2</v>
      </c>
      <c r="D36" s="13" t="s">
        <v>72</v>
      </c>
      <c r="E36" s="29" t="s">
        <v>150</v>
      </c>
      <c r="F36" s="11" t="s">
        <v>190</v>
      </c>
      <c r="G36" s="29">
        <v>223119</v>
      </c>
      <c r="H36" s="2">
        <f t="shared" si="1"/>
        <v>223119</v>
      </c>
    </row>
  </sheetData>
  <mergeCells count="15">
    <mergeCell ref="A15:A18"/>
    <mergeCell ref="A33:A36"/>
    <mergeCell ref="A25:A28"/>
    <mergeCell ref="A29:A32"/>
    <mergeCell ref="A19:A22"/>
    <mergeCell ref="A11:A14"/>
    <mergeCell ref="A1:D1"/>
    <mergeCell ref="A2:D2"/>
    <mergeCell ref="A3:D3"/>
    <mergeCell ref="A4:D4"/>
    <mergeCell ref="A5:D5"/>
    <mergeCell ref="A6:D6"/>
    <mergeCell ref="A7:D7"/>
    <mergeCell ref="A8:D8"/>
    <mergeCell ref="A9:G9"/>
  </mergeCells>
  <hyperlinks>
    <hyperlink ref="K1" location="'Прайс Аркто'!R1C1" display="Главная" xr:uid="{00000000-0004-0000-0100-000000000000}"/>
  </hyperlinks>
  <pageMargins left="0.7" right="0.7" top="0.75" bottom="0.75" header="0.3" footer="0.3"/>
  <pageSetup paperSize="9" scale="5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2"/>
  <sheetViews>
    <sheetView view="pageBreakPreview" topLeftCell="A8" zoomScale="70" zoomScaleNormal="70" zoomScaleSheetLayoutView="70" workbookViewId="0">
      <selection activeCell="F10" sqref="F10"/>
    </sheetView>
  </sheetViews>
  <sheetFormatPr defaultRowHeight="15" x14ac:dyDescent="0.25"/>
  <cols>
    <col min="1" max="1" width="16.42578125" customWidth="1"/>
    <col min="2" max="2" width="13.140625" customWidth="1"/>
    <col min="3" max="3" width="28.5703125" customWidth="1"/>
    <col min="4" max="4" width="21.7109375" customWidth="1"/>
    <col min="5" max="5" width="20.5703125" customWidth="1"/>
    <col min="6" max="6" width="21.5703125" customWidth="1"/>
    <col min="7" max="7" width="20" customWidth="1"/>
    <col min="8" max="8" width="13.140625" customWidth="1"/>
    <col min="9" max="9" width="10.7109375" customWidth="1"/>
    <col min="12" max="12" width="4.7109375" customWidth="1"/>
  </cols>
  <sheetData>
    <row r="1" spans="1:10" ht="23.25" x14ac:dyDescent="0.25">
      <c r="A1" s="63" t="s">
        <v>15</v>
      </c>
      <c r="B1" s="63"/>
      <c r="C1" s="63"/>
      <c r="D1" s="63"/>
      <c r="E1" s="39"/>
      <c r="F1" s="54"/>
      <c r="G1" s="23"/>
      <c r="J1" s="15" t="s">
        <v>31</v>
      </c>
    </row>
    <row r="2" spans="1:10" x14ac:dyDescent="0.25">
      <c r="A2" s="64" t="s">
        <v>20</v>
      </c>
      <c r="B2" s="64"/>
      <c r="C2" s="64"/>
      <c r="D2" s="64"/>
      <c r="E2" s="40"/>
      <c r="F2" s="40"/>
      <c r="G2" s="24"/>
    </row>
    <row r="3" spans="1:10" x14ac:dyDescent="0.25">
      <c r="A3" s="64" t="s">
        <v>16</v>
      </c>
      <c r="B3" s="64"/>
      <c r="C3" s="64"/>
      <c r="D3" s="64"/>
      <c r="E3" s="40"/>
      <c r="F3" s="40"/>
      <c r="G3" s="24"/>
    </row>
    <row r="4" spans="1:10" x14ac:dyDescent="0.25">
      <c r="A4" s="64" t="s">
        <v>17</v>
      </c>
      <c r="B4" s="64"/>
      <c r="C4" s="64"/>
      <c r="D4" s="64"/>
      <c r="E4" s="40"/>
      <c r="F4" s="40"/>
      <c r="G4" s="24"/>
    </row>
    <row r="5" spans="1:10" x14ac:dyDescent="0.25">
      <c r="A5" s="64" t="s">
        <v>18</v>
      </c>
      <c r="B5" s="64"/>
      <c r="C5" s="64"/>
      <c r="D5" s="64"/>
      <c r="E5" s="40"/>
      <c r="F5" s="40"/>
      <c r="G5" s="24"/>
      <c r="H5" s="30"/>
    </row>
    <row r="6" spans="1:10" x14ac:dyDescent="0.25">
      <c r="A6" s="65"/>
      <c r="B6" s="65"/>
      <c r="C6" s="65"/>
      <c r="D6" s="65"/>
      <c r="E6" s="41"/>
      <c r="F6" s="56"/>
      <c r="G6" s="25"/>
    </row>
    <row r="7" spans="1:10" ht="20.25" x14ac:dyDescent="0.25">
      <c r="A7" s="66" t="s">
        <v>19</v>
      </c>
      <c r="B7" s="66"/>
      <c r="C7" s="66"/>
      <c r="D7" s="66"/>
      <c r="E7" s="42"/>
      <c r="F7" s="57"/>
      <c r="G7" s="26"/>
    </row>
    <row r="8" spans="1:10" ht="45.75" customHeight="1" x14ac:dyDescent="0.25">
      <c r="A8" s="67" t="s">
        <v>186</v>
      </c>
      <c r="B8" s="68"/>
      <c r="C8" s="68"/>
      <c r="D8" s="68"/>
      <c r="E8" s="43"/>
      <c r="F8" s="58"/>
      <c r="G8" s="27"/>
      <c r="I8" s="9"/>
    </row>
    <row r="9" spans="1:10" ht="15.75" thickBot="1" x14ac:dyDescent="0.3">
      <c r="A9" s="69" t="s">
        <v>46</v>
      </c>
      <c r="B9" s="69"/>
      <c r="C9" s="69"/>
      <c r="D9" s="69"/>
      <c r="E9" s="69"/>
      <c r="F9" s="69"/>
      <c r="G9" s="69"/>
      <c r="H9" s="8">
        <v>0</v>
      </c>
    </row>
    <row r="10" spans="1:10" ht="57.75" thickBot="1" x14ac:dyDescent="0.3">
      <c r="A10" s="12" t="s">
        <v>9</v>
      </c>
      <c r="B10" s="12" t="s">
        <v>10</v>
      </c>
      <c r="C10" s="12" t="s">
        <v>11</v>
      </c>
      <c r="D10" s="12" t="s">
        <v>187</v>
      </c>
      <c r="E10" s="12" t="s">
        <v>184</v>
      </c>
      <c r="F10" s="12" t="s">
        <v>183</v>
      </c>
      <c r="G10" s="12" t="s">
        <v>12</v>
      </c>
      <c r="H10" s="12" t="s">
        <v>21</v>
      </c>
    </row>
    <row r="11" spans="1:10" ht="29.25" thickBot="1" x14ac:dyDescent="0.3">
      <c r="A11" s="72" t="s">
        <v>24</v>
      </c>
      <c r="B11" s="1" t="s">
        <v>1</v>
      </c>
      <c r="C11" s="1" t="s">
        <v>22</v>
      </c>
      <c r="D11" s="1" t="s">
        <v>73</v>
      </c>
      <c r="E11" s="44" t="s">
        <v>151</v>
      </c>
      <c r="F11" s="59" t="s">
        <v>198</v>
      </c>
      <c r="G11" s="11">
        <v>68400</v>
      </c>
      <c r="H11" s="2">
        <f>G11*(1-$H$9)</f>
        <v>68400</v>
      </c>
    </row>
    <row r="12" spans="1:10" ht="29.25" thickBot="1" x14ac:dyDescent="0.3">
      <c r="A12" s="72"/>
      <c r="B12" s="1" t="s">
        <v>4</v>
      </c>
      <c r="C12" s="1" t="s">
        <v>22</v>
      </c>
      <c r="D12" s="1" t="s">
        <v>74</v>
      </c>
      <c r="E12" s="45" t="s">
        <v>152</v>
      </c>
      <c r="F12" s="59" t="s">
        <v>199</v>
      </c>
      <c r="G12" s="11">
        <v>83223</v>
      </c>
      <c r="H12" s="2">
        <f t="shared" ref="H12:H14" si="0">G12*(1-$H$9)</f>
        <v>83223</v>
      </c>
    </row>
    <row r="13" spans="1:10" ht="29.25" thickBot="1" x14ac:dyDescent="0.3">
      <c r="A13" s="72"/>
      <c r="B13" s="1" t="s">
        <v>5</v>
      </c>
      <c r="C13" s="1" t="s">
        <v>22</v>
      </c>
      <c r="D13" s="1" t="s">
        <v>75</v>
      </c>
      <c r="E13" s="45" t="s">
        <v>146</v>
      </c>
      <c r="F13" s="59" t="s">
        <v>197</v>
      </c>
      <c r="G13" s="11">
        <v>122064</v>
      </c>
      <c r="H13" s="2">
        <f t="shared" si="0"/>
        <v>122064</v>
      </c>
    </row>
    <row r="14" spans="1:10" ht="29.25" thickBot="1" x14ac:dyDescent="0.3">
      <c r="A14" s="73"/>
      <c r="B14" s="1" t="s">
        <v>6</v>
      </c>
      <c r="C14" s="1" t="s">
        <v>22</v>
      </c>
      <c r="D14" s="1" t="s">
        <v>76</v>
      </c>
      <c r="E14" s="45" t="s">
        <v>153</v>
      </c>
      <c r="F14" s="59" t="s">
        <v>200</v>
      </c>
      <c r="G14" s="11">
        <v>124317</v>
      </c>
      <c r="H14" s="2">
        <f t="shared" si="0"/>
        <v>124317</v>
      </c>
    </row>
    <row r="15" spans="1:10" ht="15.75" thickBot="1" x14ac:dyDescent="0.3"/>
    <row r="16" spans="1:10" ht="57.75" thickBot="1" x14ac:dyDescent="0.3">
      <c r="A16" s="12" t="s">
        <v>9</v>
      </c>
      <c r="B16" s="12" t="s">
        <v>10</v>
      </c>
      <c r="C16" s="12" t="s">
        <v>11</v>
      </c>
      <c r="D16" s="12" t="s">
        <v>187</v>
      </c>
      <c r="E16" s="12" t="s">
        <v>184</v>
      </c>
      <c r="F16" s="12" t="s">
        <v>183</v>
      </c>
      <c r="G16" s="12" t="s">
        <v>12</v>
      </c>
      <c r="H16" s="12" t="s">
        <v>21</v>
      </c>
    </row>
    <row r="17" spans="1:16" ht="29.25" thickBot="1" x14ac:dyDescent="0.3">
      <c r="A17" s="72" t="s">
        <v>24</v>
      </c>
      <c r="B17" s="3" t="s">
        <v>1</v>
      </c>
      <c r="C17" s="1" t="s">
        <v>23</v>
      </c>
      <c r="D17" s="1" t="s">
        <v>77</v>
      </c>
      <c r="E17" s="45" t="s">
        <v>151</v>
      </c>
      <c r="F17" s="59" t="s">
        <v>198</v>
      </c>
      <c r="G17" s="11">
        <v>125979</v>
      </c>
      <c r="H17" s="2">
        <f t="shared" ref="H17:H20" si="1">G17*(1-$H$9)</f>
        <v>125979</v>
      </c>
    </row>
    <row r="18" spans="1:16" ht="29.25" thickBot="1" x14ac:dyDescent="0.3">
      <c r="A18" s="72"/>
      <c r="B18" s="3" t="s">
        <v>4</v>
      </c>
      <c r="C18" s="1" t="s">
        <v>23</v>
      </c>
      <c r="D18" s="1" t="s">
        <v>78</v>
      </c>
      <c r="E18" s="45" t="s">
        <v>152</v>
      </c>
      <c r="F18" s="59" t="s">
        <v>199</v>
      </c>
      <c r="G18" s="11">
        <v>159627</v>
      </c>
      <c r="H18" s="2">
        <f t="shared" si="1"/>
        <v>159627</v>
      </c>
    </row>
    <row r="19" spans="1:16" ht="29.25" thickBot="1" x14ac:dyDescent="0.3">
      <c r="A19" s="72"/>
      <c r="B19" s="3" t="s">
        <v>13</v>
      </c>
      <c r="C19" s="1" t="s">
        <v>23</v>
      </c>
      <c r="D19" s="1" t="s">
        <v>79</v>
      </c>
      <c r="E19" s="45" t="s">
        <v>146</v>
      </c>
      <c r="F19" s="59" t="s">
        <v>197</v>
      </c>
      <c r="G19" s="11">
        <v>197967</v>
      </c>
      <c r="H19" s="2">
        <f t="shared" si="1"/>
        <v>197967</v>
      </c>
    </row>
    <row r="20" spans="1:16" ht="29.25" thickBot="1" x14ac:dyDescent="0.3">
      <c r="A20" s="73"/>
      <c r="B20" s="6" t="s">
        <v>14</v>
      </c>
      <c r="C20" s="1" t="s">
        <v>23</v>
      </c>
      <c r="D20" s="1" t="s">
        <v>80</v>
      </c>
      <c r="E20" s="45" t="s">
        <v>153</v>
      </c>
      <c r="F20" s="59" t="s">
        <v>200</v>
      </c>
      <c r="G20" s="11">
        <v>213612</v>
      </c>
      <c r="H20" s="2">
        <f t="shared" si="1"/>
        <v>213612</v>
      </c>
    </row>
    <row r="21" spans="1:16" ht="15.75" thickBot="1" x14ac:dyDescent="0.3"/>
    <row r="22" spans="1:16" ht="57.75" thickBot="1" x14ac:dyDescent="0.3">
      <c r="A22" s="12" t="s">
        <v>9</v>
      </c>
      <c r="B22" s="12" t="s">
        <v>10</v>
      </c>
      <c r="C22" s="12" t="s">
        <v>11</v>
      </c>
      <c r="D22" s="12" t="s">
        <v>187</v>
      </c>
      <c r="E22" s="12" t="s">
        <v>184</v>
      </c>
      <c r="F22" s="12" t="s">
        <v>183</v>
      </c>
      <c r="G22" s="12" t="s">
        <v>12</v>
      </c>
      <c r="H22" s="12" t="s">
        <v>21</v>
      </c>
    </row>
    <row r="23" spans="1:16" ht="28.5" customHeight="1" thickBot="1" x14ac:dyDescent="0.3">
      <c r="A23" s="72" t="s">
        <v>24</v>
      </c>
      <c r="B23" s="1" t="s">
        <v>1</v>
      </c>
      <c r="C23" s="1" t="s">
        <v>25</v>
      </c>
      <c r="D23" s="1" t="s">
        <v>81</v>
      </c>
      <c r="E23" s="45" t="s">
        <v>151</v>
      </c>
      <c r="F23" s="59" t="s">
        <v>198</v>
      </c>
      <c r="G23" s="11">
        <v>66447</v>
      </c>
      <c r="H23" s="2">
        <f t="shared" ref="H23:H26" si="2">G23*(1-$H$9)</f>
        <v>66447</v>
      </c>
    </row>
    <row r="24" spans="1:16" ht="33" customHeight="1" thickBot="1" x14ac:dyDescent="0.3">
      <c r="A24" s="72"/>
      <c r="B24" s="1" t="s">
        <v>4</v>
      </c>
      <c r="C24" s="1" t="s">
        <v>25</v>
      </c>
      <c r="D24" s="1" t="s">
        <v>82</v>
      </c>
      <c r="E24" s="45" t="s">
        <v>152</v>
      </c>
      <c r="F24" s="59" t="s">
        <v>199</v>
      </c>
      <c r="G24" s="11">
        <v>81273</v>
      </c>
      <c r="H24" s="2">
        <f t="shared" si="2"/>
        <v>81273</v>
      </c>
    </row>
    <row r="25" spans="1:16" ht="33" customHeight="1" thickBot="1" x14ac:dyDescent="0.3">
      <c r="A25" s="72"/>
      <c r="B25" s="1" t="s">
        <v>5</v>
      </c>
      <c r="C25" s="1" t="s">
        <v>25</v>
      </c>
      <c r="D25" s="1" t="s">
        <v>83</v>
      </c>
      <c r="E25" s="45" t="s">
        <v>146</v>
      </c>
      <c r="F25" s="59" t="s">
        <v>197</v>
      </c>
      <c r="G25" s="11">
        <v>120366</v>
      </c>
      <c r="H25" s="2">
        <f t="shared" si="2"/>
        <v>120366</v>
      </c>
    </row>
    <row r="26" spans="1:16" ht="36.75" customHeight="1" thickBot="1" x14ac:dyDescent="0.3">
      <c r="A26" s="73"/>
      <c r="B26" s="1" t="s">
        <v>6</v>
      </c>
      <c r="C26" s="1" t="s">
        <v>25</v>
      </c>
      <c r="D26" s="1" t="s">
        <v>84</v>
      </c>
      <c r="E26" s="45" t="s">
        <v>153</v>
      </c>
      <c r="F26" s="59" t="s">
        <v>200</v>
      </c>
      <c r="G26" s="11">
        <v>122367</v>
      </c>
      <c r="H26" s="2">
        <f t="shared" si="2"/>
        <v>122367</v>
      </c>
    </row>
    <row r="27" spans="1:16" ht="15.75" thickBot="1" x14ac:dyDescent="0.3"/>
    <row r="28" spans="1:16" ht="57.75" thickBot="1" x14ac:dyDescent="0.3">
      <c r="A28" s="12" t="s">
        <v>9</v>
      </c>
      <c r="B28" s="12" t="s">
        <v>10</v>
      </c>
      <c r="C28" s="12" t="s">
        <v>11</v>
      </c>
      <c r="D28" s="12" t="s">
        <v>187</v>
      </c>
      <c r="E28" s="12" t="s">
        <v>184</v>
      </c>
      <c r="F28" s="12" t="s">
        <v>183</v>
      </c>
      <c r="G28" s="12" t="s">
        <v>12</v>
      </c>
      <c r="H28" s="12" t="s">
        <v>21</v>
      </c>
      <c r="P28" s="11"/>
    </row>
    <row r="29" spans="1:16" ht="29.25" thickBot="1" x14ac:dyDescent="0.3">
      <c r="A29" s="72" t="s">
        <v>24</v>
      </c>
      <c r="B29" s="3" t="s">
        <v>1</v>
      </c>
      <c r="C29" s="1" t="s">
        <v>26</v>
      </c>
      <c r="D29" s="1" t="s">
        <v>85</v>
      </c>
      <c r="E29" s="45" t="s">
        <v>151</v>
      </c>
      <c r="F29" s="59" t="s">
        <v>198</v>
      </c>
      <c r="G29" s="11">
        <v>124023</v>
      </c>
      <c r="H29" s="2">
        <f t="shared" ref="H29:H32" si="3">G29*(1-$H$9)</f>
        <v>124023</v>
      </c>
    </row>
    <row r="30" spans="1:16" ht="29.25" thickBot="1" x14ac:dyDescent="0.3">
      <c r="A30" s="72"/>
      <c r="B30" s="3" t="s">
        <v>4</v>
      </c>
      <c r="C30" s="1" t="s">
        <v>26</v>
      </c>
      <c r="D30" s="1" t="s">
        <v>86</v>
      </c>
      <c r="E30" s="45" t="s">
        <v>152</v>
      </c>
      <c r="F30" s="59" t="s">
        <v>199</v>
      </c>
      <c r="G30" s="11">
        <v>157665</v>
      </c>
      <c r="H30" s="2">
        <f t="shared" si="3"/>
        <v>157665</v>
      </c>
    </row>
    <row r="31" spans="1:16" ht="29.25" thickBot="1" x14ac:dyDescent="0.3">
      <c r="A31" s="72"/>
      <c r="B31" s="3" t="s">
        <v>13</v>
      </c>
      <c r="C31" s="1" t="s">
        <v>26</v>
      </c>
      <c r="D31" s="1" t="s">
        <v>87</v>
      </c>
      <c r="E31" s="45" t="s">
        <v>146</v>
      </c>
      <c r="F31" s="59" t="s">
        <v>197</v>
      </c>
      <c r="G31" s="11">
        <v>196008</v>
      </c>
      <c r="H31" s="2">
        <f t="shared" si="3"/>
        <v>196008</v>
      </c>
    </row>
    <row r="32" spans="1:16" ht="29.25" thickBot="1" x14ac:dyDescent="0.3">
      <c r="A32" s="73"/>
      <c r="B32" s="6" t="s">
        <v>14</v>
      </c>
      <c r="C32" s="1" t="s">
        <v>26</v>
      </c>
      <c r="D32" s="1" t="s">
        <v>88</v>
      </c>
      <c r="E32" s="45" t="s">
        <v>153</v>
      </c>
      <c r="F32" s="59" t="s">
        <v>200</v>
      </c>
      <c r="G32" s="11">
        <v>211659</v>
      </c>
      <c r="H32" s="2">
        <f t="shared" si="3"/>
        <v>211659</v>
      </c>
    </row>
  </sheetData>
  <mergeCells count="13">
    <mergeCell ref="A17:A20"/>
    <mergeCell ref="A23:A26"/>
    <mergeCell ref="A29:A32"/>
    <mergeCell ref="A7:D7"/>
    <mergeCell ref="A8:D8"/>
    <mergeCell ref="A11:A14"/>
    <mergeCell ref="A9:G9"/>
    <mergeCell ref="A6:D6"/>
    <mergeCell ref="A1:D1"/>
    <mergeCell ref="A2:D2"/>
    <mergeCell ref="A3:D3"/>
    <mergeCell ref="A4:D4"/>
    <mergeCell ref="A5:D5"/>
  </mergeCells>
  <hyperlinks>
    <hyperlink ref="J1" location="'Прайс Аркто'!R1C1" display="Главная" xr:uid="{00000000-0004-0000-0200-000000000000}"/>
  </hyperlinks>
  <pageMargins left="0.7" right="0.7" top="0.75" bottom="0.75" header="0.3" footer="0.3"/>
  <pageSetup paperSize="9"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2"/>
  <sheetViews>
    <sheetView view="pageBreakPreview" zoomScale="70" zoomScaleNormal="70" zoomScaleSheetLayoutView="70" workbookViewId="0">
      <selection activeCell="A8" sqref="A8:D8"/>
    </sheetView>
  </sheetViews>
  <sheetFormatPr defaultRowHeight="15" x14ac:dyDescent="0.25"/>
  <cols>
    <col min="1" max="1" width="16.7109375" customWidth="1"/>
    <col min="2" max="2" width="13.28515625" customWidth="1"/>
    <col min="3" max="3" width="28.140625" customWidth="1"/>
    <col min="4" max="4" width="23.28515625" customWidth="1"/>
    <col min="5" max="6" width="19.5703125" customWidth="1"/>
    <col min="7" max="7" width="19" customWidth="1"/>
    <col min="8" max="8" width="14" customWidth="1"/>
    <col min="9" max="9" width="10.7109375" customWidth="1"/>
    <col min="12" max="12" width="4.7109375" customWidth="1"/>
  </cols>
  <sheetData>
    <row r="1" spans="1:10" ht="23.25" x14ac:dyDescent="0.25">
      <c r="A1" s="63" t="s">
        <v>15</v>
      </c>
      <c r="B1" s="63"/>
      <c r="C1" s="63"/>
      <c r="D1" s="63"/>
      <c r="E1" s="39"/>
      <c r="F1" s="54"/>
      <c r="G1" s="23"/>
      <c r="J1" s="15" t="s">
        <v>31</v>
      </c>
    </row>
    <row r="2" spans="1:10" x14ac:dyDescent="0.25">
      <c r="A2" s="64" t="s">
        <v>20</v>
      </c>
      <c r="B2" s="64"/>
      <c r="C2" s="64"/>
      <c r="D2" s="64"/>
      <c r="E2" s="46"/>
      <c r="F2" s="55"/>
      <c r="G2" s="24"/>
    </row>
    <row r="3" spans="1:10" x14ac:dyDescent="0.25">
      <c r="A3" s="64" t="s">
        <v>16</v>
      </c>
      <c r="B3" s="64"/>
      <c r="C3" s="64"/>
      <c r="D3" s="64"/>
      <c r="E3" s="46"/>
      <c r="F3" s="55"/>
      <c r="G3" s="24"/>
    </row>
    <row r="4" spans="1:10" x14ac:dyDescent="0.25">
      <c r="A4" s="64" t="s">
        <v>17</v>
      </c>
      <c r="B4" s="64"/>
      <c r="C4" s="64"/>
      <c r="D4" s="64"/>
      <c r="E4" s="46"/>
      <c r="F4" s="55"/>
      <c r="G4" s="24"/>
    </row>
    <row r="5" spans="1:10" x14ac:dyDescent="0.25">
      <c r="A5" s="64" t="s">
        <v>18</v>
      </c>
      <c r="B5" s="64"/>
      <c r="C5" s="64"/>
      <c r="D5" s="64"/>
      <c r="E5" s="46"/>
      <c r="F5" s="55"/>
      <c r="G5" s="24"/>
    </row>
    <row r="6" spans="1:10" x14ac:dyDescent="0.25">
      <c r="A6" s="65"/>
      <c r="B6" s="65"/>
      <c r="C6" s="65"/>
      <c r="D6" s="65"/>
      <c r="E6" s="41"/>
      <c r="F6" s="56"/>
      <c r="G6" s="25"/>
    </row>
    <row r="7" spans="1:10" ht="20.25" x14ac:dyDescent="0.25">
      <c r="A7" s="66" t="s">
        <v>19</v>
      </c>
      <c r="B7" s="66"/>
      <c r="C7" s="66"/>
      <c r="D7" s="66"/>
      <c r="E7" s="42"/>
      <c r="F7" s="57"/>
      <c r="G7" s="26"/>
      <c r="J7" s="30"/>
    </row>
    <row r="8" spans="1:10" ht="42.75" customHeight="1" x14ac:dyDescent="0.25">
      <c r="A8" s="67" t="s">
        <v>186</v>
      </c>
      <c r="B8" s="68"/>
      <c r="C8" s="68"/>
      <c r="D8" s="68"/>
      <c r="E8" s="43"/>
      <c r="F8" s="58"/>
      <c r="G8" s="27"/>
      <c r="H8" s="9"/>
      <c r="I8" s="9"/>
    </row>
    <row r="9" spans="1:10" ht="15.75" thickBot="1" x14ac:dyDescent="0.3">
      <c r="A9" s="69" t="s">
        <v>46</v>
      </c>
      <c r="B9" s="69"/>
      <c r="C9" s="69"/>
      <c r="D9" s="69"/>
      <c r="E9" s="69"/>
      <c r="F9" s="69"/>
      <c r="G9" s="69"/>
      <c r="H9" s="8">
        <v>0</v>
      </c>
    </row>
    <row r="10" spans="1:10" ht="57.75" thickBot="1" x14ac:dyDescent="0.3">
      <c r="A10" s="12" t="s">
        <v>9</v>
      </c>
      <c r="B10" s="12" t="s">
        <v>10</v>
      </c>
      <c r="C10" s="12" t="s">
        <v>11</v>
      </c>
      <c r="D10" s="12" t="s">
        <v>187</v>
      </c>
      <c r="E10" s="12" t="s">
        <v>184</v>
      </c>
      <c r="F10" s="12" t="s">
        <v>183</v>
      </c>
      <c r="G10" s="12" t="s">
        <v>12</v>
      </c>
      <c r="H10" s="12" t="s">
        <v>21</v>
      </c>
    </row>
    <row r="11" spans="1:10" ht="33.75" customHeight="1" thickBot="1" x14ac:dyDescent="0.3">
      <c r="A11" s="77" t="s">
        <v>27</v>
      </c>
      <c r="B11" s="1" t="s">
        <v>1</v>
      </c>
      <c r="C11" s="1" t="s">
        <v>22</v>
      </c>
      <c r="D11" s="1" t="s">
        <v>89</v>
      </c>
      <c r="E11" s="11" t="s">
        <v>142</v>
      </c>
      <c r="F11" s="11" t="s">
        <v>195</v>
      </c>
      <c r="G11" s="11">
        <v>93909</v>
      </c>
      <c r="H11" s="2">
        <f>G11*(1-$H$9)</f>
        <v>93909</v>
      </c>
    </row>
    <row r="12" spans="1:10" ht="33.75" customHeight="1" thickBot="1" x14ac:dyDescent="0.3">
      <c r="A12" s="74"/>
      <c r="B12" s="1" t="s">
        <v>4</v>
      </c>
      <c r="C12" s="1" t="s">
        <v>22</v>
      </c>
      <c r="D12" s="1" t="s">
        <v>90</v>
      </c>
      <c r="E12" s="11" t="s">
        <v>143</v>
      </c>
      <c r="F12" s="11" t="s">
        <v>196</v>
      </c>
      <c r="G12" s="11">
        <v>100467</v>
      </c>
      <c r="H12" s="2">
        <f t="shared" ref="H12:H14" si="0">G12*(1-$H$9)</f>
        <v>100467</v>
      </c>
    </row>
    <row r="13" spans="1:10" ht="32.25" customHeight="1" thickBot="1" x14ac:dyDescent="0.3">
      <c r="A13" s="74"/>
      <c r="B13" s="1" t="s">
        <v>5</v>
      </c>
      <c r="C13" s="1" t="s">
        <v>22</v>
      </c>
      <c r="D13" s="1" t="s">
        <v>91</v>
      </c>
      <c r="E13" s="11" t="s">
        <v>146</v>
      </c>
      <c r="F13" s="11" t="s">
        <v>197</v>
      </c>
      <c r="G13" s="11">
        <v>123249</v>
      </c>
      <c r="H13" s="2">
        <f t="shared" si="0"/>
        <v>123249</v>
      </c>
    </row>
    <row r="14" spans="1:10" ht="28.5" customHeight="1" thickBot="1" x14ac:dyDescent="0.3">
      <c r="A14" s="78"/>
      <c r="B14" s="1" t="s">
        <v>6</v>
      </c>
      <c r="C14" s="1" t="s">
        <v>22</v>
      </c>
      <c r="D14" s="1" t="s">
        <v>92</v>
      </c>
      <c r="E14" s="11" t="s">
        <v>145</v>
      </c>
      <c r="F14" s="11" t="s">
        <v>194</v>
      </c>
      <c r="G14" s="11">
        <v>132867</v>
      </c>
      <c r="H14" s="2">
        <f t="shared" si="0"/>
        <v>132867</v>
      </c>
    </row>
    <row r="15" spans="1:10" ht="15.75" thickBot="1" x14ac:dyDescent="0.3"/>
    <row r="16" spans="1:10" ht="57.75" thickBot="1" x14ac:dyDescent="0.3">
      <c r="A16" s="12" t="s">
        <v>9</v>
      </c>
      <c r="B16" s="12" t="s">
        <v>10</v>
      </c>
      <c r="C16" s="12" t="s">
        <v>11</v>
      </c>
      <c r="D16" s="12" t="s">
        <v>187</v>
      </c>
      <c r="E16" s="12" t="s">
        <v>184</v>
      </c>
      <c r="F16" s="12" t="s">
        <v>183</v>
      </c>
      <c r="G16" s="12" t="s">
        <v>12</v>
      </c>
      <c r="H16" s="12" t="s">
        <v>21</v>
      </c>
    </row>
    <row r="17" spans="1:8" ht="33.75" customHeight="1" thickBot="1" x14ac:dyDescent="0.3">
      <c r="A17" s="74" t="s">
        <v>27</v>
      </c>
      <c r="B17" s="3" t="s">
        <v>1</v>
      </c>
      <c r="C17" s="1" t="s">
        <v>23</v>
      </c>
      <c r="D17" s="1" t="s">
        <v>93</v>
      </c>
      <c r="E17" s="11" t="s">
        <v>142</v>
      </c>
      <c r="F17" s="11" t="s">
        <v>195</v>
      </c>
      <c r="G17" s="11">
        <v>151791</v>
      </c>
      <c r="H17" s="2">
        <f t="shared" ref="H17:H20" si="1">G17*(1-$H$9)</f>
        <v>151791</v>
      </c>
    </row>
    <row r="18" spans="1:8" ht="29.25" thickBot="1" x14ac:dyDescent="0.3">
      <c r="A18" s="75"/>
      <c r="B18" s="3" t="s">
        <v>4</v>
      </c>
      <c r="C18" s="1" t="s">
        <v>23</v>
      </c>
      <c r="D18" s="1" t="s">
        <v>94</v>
      </c>
      <c r="E18" s="11" t="s">
        <v>143</v>
      </c>
      <c r="F18" s="11" t="s">
        <v>196</v>
      </c>
      <c r="G18" s="11">
        <v>161574</v>
      </c>
      <c r="H18" s="2">
        <f t="shared" si="1"/>
        <v>161574</v>
      </c>
    </row>
    <row r="19" spans="1:8" ht="29.25" thickBot="1" x14ac:dyDescent="0.3">
      <c r="A19" s="75"/>
      <c r="B19" s="3" t="s">
        <v>13</v>
      </c>
      <c r="C19" s="1" t="s">
        <v>23</v>
      </c>
      <c r="D19" s="1" t="s">
        <v>95</v>
      </c>
      <c r="E19" s="11" t="s">
        <v>146</v>
      </c>
      <c r="F19" s="11" t="s">
        <v>197</v>
      </c>
      <c r="G19" s="11">
        <v>205395</v>
      </c>
      <c r="H19" s="2">
        <f t="shared" si="1"/>
        <v>205395</v>
      </c>
    </row>
    <row r="20" spans="1:8" ht="29.25" thickBot="1" x14ac:dyDescent="0.3">
      <c r="A20" s="76"/>
      <c r="B20" s="6" t="s">
        <v>14</v>
      </c>
      <c r="C20" s="1" t="s">
        <v>23</v>
      </c>
      <c r="D20" s="1" t="s">
        <v>96</v>
      </c>
      <c r="E20" s="11" t="s">
        <v>145</v>
      </c>
      <c r="F20" s="11" t="s">
        <v>194</v>
      </c>
      <c r="G20" s="11">
        <v>228084</v>
      </c>
      <c r="H20" s="2">
        <f t="shared" si="1"/>
        <v>228084</v>
      </c>
    </row>
    <row r="21" spans="1:8" ht="15.75" thickBot="1" x14ac:dyDescent="0.3"/>
    <row r="22" spans="1:8" ht="57.75" thickBot="1" x14ac:dyDescent="0.3">
      <c r="A22" s="12" t="s">
        <v>9</v>
      </c>
      <c r="B22" s="12" t="s">
        <v>10</v>
      </c>
      <c r="C22" s="12" t="s">
        <v>11</v>
      </c>
      <c r="D22" s="12" t="s">
        <v>187</v>
      </c>
      <c r="E22" s="12" t="s">
        <v>184</v>
      </c>
      <c r="F22" s="12" t="s">
        <v>183</v>
      </c>
      <c r="G22" s="12" t="s">
        <v>12</v>
      </c>
      <c r="H22" s="12" t="s">
        <v>21</v>
      </c>
    </row>
    <row r="23" spans="1:8" ht="33" customHeight="1" thickBot="1" x14ac:dyDescent="0.3">
      <c r="A23" s="74" t="s">
        <v>27</v>
      </c>
      <c r="B23" s="1" t="s">
        <v>1</v>
      </c>
      <c r="C23" s="1" t="s">
        <v>25</v>
      </c>
      <c r="D23" s="1" t="s">
        <v>97</v>
      </c>
      <c r="E23" s="11" t="s">
        <v>142</v>
      </c>
      <c r="F23" s="11" t="s">
        <v>195</v>
      </c>
      <c r="G23" s="11">
        <v>91950</v>
      </c>
      <c r="H23" s="2">
        <f t="shared" ref="H23:H26" si="2">G23*(1-$H$9)</f>
        <v>91950</v>
      </c>
    </row>
    <row r="24" spans="1:8" ht="36" customHeight="1" thickBot="1" x14ac:dyDescent="0.3">
      <c r="A24" s="75"/>
      <c r="B24" s="1" t="s">
        <v>4</v>
      </c>
      <c r="C24" s="1" t="s">
        <v>25</v>
      </c>
      <c r="D24" s="1" t="s">
        <v>98</v>
      </c>
      <c r="E24" s="11" t="s">
        <v>143</v>
      </c>
      <c r="F24" s="11" t="s">
        <v>196</v>
      </c>
      <c r="G24" s="11">
        <v>98505</v>
      </c>
      <c r="H24" s="2">
        <f t="shared" si="2"/>
        <v>98505</v>
      </c>
    </row>
    <row r="25" spans="1:8" ht="33.75" customHeight="1" thickBot="1" x14ac:dyDescent="0.3">
      <c r="A25" s="75"/>
      <c r="B25" s="1" t="s">
        <v>5</v>
      </c>
      <c r="C25" s="1" t="s">
        <v>25</v>
      </c>
      <c r="D25" s="1" t="s">
        <v>99</v>
      </c>
      <c r="E25" s="11" t="s">
        <v>146</v>
      </c>
      <c r="F25" s="11" t="s">
        <v>197</v>
      </c>
      <c r="G25" s="11">
        <v>139770</v>
      </c>
      <c r="H25" s="2">
        <f t="shared" si="2"/>
        <v>139770</v>
      </c>
    </row>
    <row r="26" spans="1:8" ht="33.75" customHeight="1" thickBot="1" x14ac:dyDescent="0.3">
      <c r="A26" s="76"/>
      <c r="B26" s="1" t="s">
        <v>6</v>
      </c>
      <c r="C26" s="1" t="s">
        <v>25</v>
      </c>
      <c r="D26" s="1" t="s">
        <v>100</v>
      </c>
      <c r="E26" s="11" t="s">
        <v>145</v>
      </c>
      <c r="F26" s="11" t="s">
        <v>194</v>
      </c>
      <c r="G26" s="11">
        <v>150837</v>
      </c>
      <c r="H26" s="2">
        <f t="shared" si="2"/>
        <v>150837</v>
      </c>
    </row>
    <row r="27" spans="1:8" ht="15.75" thickBot="1" x14ac:dyDescent="0.3"/>
    <row r="28" spans="1:8" ht="57.75" thickBot="1" x14ac:dyDescent="0.3">
      <c r="A28" s="12" t="s">
        <v>9</v>
      </c>
      <c r="B28" s="12" t="s">
        <v>10</v>
      </c>
      <c r="C28" s="12" t="s">
        <v>11</v>
      </c>
      <c r="D28" s="12" t="s">
        <v>187</v>
      </c>
      <c r="E28" s="12" t="s">
        <v>184</v>
      </c>
      <c r="F28" s="12" t="s">
        <v>183</v>
      </c>
      <c r="G28" s="12" t="s">
        <v>12</v>
      </c>
      <c r="H28" s="12" t="s">
        <v>21</v>
      </c>
    </row>
    <row r="29" spans="1:8" ht="35.25" customHeight="1" thickBot="1" x14ac:dyDescent="0.3">
      <c r="A29" s="74" t="s">
        <v>27</v>
      </c>
      <c r="B29" s="3" t="s">
        <v>1</v>
      </c>
      <c r="C29" s="1" t="s">
        <v>26</v>
      </c>
      <c r="D29" s="1" t="s">
        <v>101</v>
      </c>
      <c r="E29" s="11" t="s">
        <v>142</v>
      </c>
      <c r="F29" s="11" t="s">
        <v>195</v>
      </c>
      <c r="G29" s="11">
        <v>148275</v>
      </c>
      <c r="H29" s="2">
        <f t="shared" ref="H29:H32" si="3">G29*(1-$H$9)</f>
        <v>148275</v>
      </c>
    </row>
    <row r="30" spans="1:8" ht="33" customHeight="1" thickBot="1" x14ac:dyDescent="0.3">
      <c r="A30" s="75"/>
      <c r="B30" s="3" t="s">
        <v>4</v>
      </c>
      <c r="C30" s="1" t="s">
        <v>26</v>
      </c>
      <c r="D30" s="1" t="s">
        <v>102</v>
      </c>
      <c r="E30" s="11" t="s">
        <v>143</v>
      </c>
      <c r="F30" s="11" t="s">
        <v>196</v>
      </c>
      <c r="G30" s="11">
        <v>154929</v>
      </c>
      <c r="H30" s="2">
        <f t="shared" si="3"/>
        <v>154929</v>
      </c>
    </row>
    <row r="31" spans="1:8" ht="32.25" customHeight="1" thickBot="1" x14ac:dyDescent="0.3">
      <c r="A31" s="75"/>
      <c r="B31" s="3" t="s">
        <v>13</v>
      </c>
      <c r="C31" s="1" t="s">
        <v>26</v>
      </c>
      <c r="D31" s="1" t="s">
        <v>103</v>
      </c>
      <c r="E31" s="11" t="s">
        <v>146</v>
      </c>
      <c r="F31" s="11" t="s">
        <v>197</v>
      </c>
      <c r="G31" s="11">
        <v>203442</v>
      </c>
      <c r="H31" s="2">
        <f t="shared" si="3"/>
        <v>203442</v>
      </c>
    </row>
    <row r="32" spans="1:8" ht="34.5" customHeight="1" thickBot="1" x14ac:dyDescent="0.3">
      <c r="A32" s="76"/>
      <c r="B32" s="6" t="s">
        <v>14</v>
      </c>
      <c r="C32" s="1" t="s">
        <v>26</v>
      </c>
      <c r="D32" s="1" t="s">
        <v>104</v>
      </c>
      <c r="E32" s="11" t="s">
        <v>145</v>
      </c>
      <c r="F32" s="11" t="s">
        <v>194</v>
      </c>
      <c r="G32" s="11">
        <v>226128</v>
      </c>
      <c r="H32" s="2">
        <f t="shared" si="3"/>
        <v>226128</v>
      </c>
    </row>
  </sheetData>
  <mergeCells count="13">
    <mergeCell ref="A6:D6"/>
    <mergeCell ref="A1:D1"/>
    <mergeCell ref="A2:D2"/>
    <mergeCell ref="A3:D3"/>
    <mergeCell ref="A4:D4"/>
    <mergeCell ref="A5:D5"/>
    <mergeCell ref="A29:A32"/>
    <mergeCell ref="A7:D7"/>
    <mergeCell ref="A8:D8"/>
    <mergeCell ref="A11:A14"/>
    <mergeCell ref="A17:A20"/>
    <mergeCell ref="A23:A26"/>
    <mergeCell ref="A9:G9"/>
  </mergeCells>
  <hyperlinks>
    <hyperlink ref="J1" location="'Прайс Аркто'!R1C1" display="Главная" xr:uid="{00000000-0004-0000-0300-000000000000}"/>
  </hyperlinks>
  <pageMargins left="0.7" right="0.7" top="0.75" bottom="0.75" header="0.3" footer="0.3"/>
  <pageSetup paperSize="9" scale="6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3"/>
  <sheetViews>
    <sheetView view="pageBreakPreview" topLeftCell="A7" zoomScaleNormal="70" zoomScaleSheetLayoutView="100" workbookViewId="0">
      <selection activeCell="G13" sqref="G13"/>
    </sheetView>
  </sheetViews>
  <sheetFormatPr defaultRowHeight="15" x14ac:dyDescent="0.25"/>
  <cols>
    <col min="1" max="1" width="9.5703125" customWidth="1"/>
    <col min="2" max="2" width="10.7109375" customWidth="1"/>
    <col min="3" max="3" width="17.5703125" customWidth="1"/>
    <col min="4" max="4" width="15.42578125" customWidth="1"/>
    <col min="5" max="5" width="21.140625" customWidth="1"/>
    <col min="6" max="6" width="18.5703125" customWidth="1"/>
    <col min="7" max="7" width="20.28515625" customWidth="1"/>
    <col min="8" max="8" width="13.140625" customWidth="1"/>
    <col min="9" max="9" width="10.7109375" customWidth="1"/>
    <col min="12" max="12" width="4.7109375" customWidth="1"/>
  </cols>
  <sheetData>
    <row r="1" spans="1:10" ht="23.25" x14ac:dyDescent="0.25">
      <c r="A1" s="63" t="s">
        <v>15</v>
      </c>
      <c r="B1" s="63"/>
      <c r="C1" s="63"/>
      <c r="D1" s="63"/>
      <c r="E1" s="63"/>
      <c r="F1" s="63"/>
      <c r="G1" s="63"/>
      <c r="J1" s="15" t="s">
        <v>31</v>
      </c>
    </row>
    <row r="2" spans="1:10" x14ac:dyDescent="0.25">
      <c r="A2" s="64" t="s">
        <v>20</v>
      </c>
      <c r="B2" s="64"/>
      <c r="C2" s="64"/>
      <c r="D2" s="64"/>
      <c r="E2" s="64"/>
      <c r="F2" s="64"/>
      <c r="G2" s="64"/>
    </row>
    <row r="3" spans="1:10" x14ac:dyDescent="0.25">
      <c r="A3" s="64" t="s">
        <v>16</v>
      </c>
      <c r="B3" s="64"/>
      <c r="C3" s="64"/>
      <c r="D3" s="64"/>
      <c r="E3" s="64"/>
      <c r="F3" s="64"/>
      <c r="G3" s="64"/>
    </row>
    <row r="4" spans="1:10" x14ac:dyDescent="0.25">
      <c r="A4" s="64" t="s">
        <v>17</v>
      </c>
      <c r="B4" s="64"/>
      <c r="C4" s="64"/>
      <c r="D4" s="64"/>
      <c r="E4" s="64"/>
      <c r="F4" s="64"/>
      <c r="G4" s="64"/>
      <c r="H4" s="14"/>
    </row>
    <row r="5" spans="1:10" x14ac:dyDescent="0.25">
      <c r="A5" s="64" t="s">
        <v>18</v>
      </c>
      <c r="B5" s="64"/>
      <c r="C5" s="64"/>
      <c r="D5" s="64"/>
      <c r="E5" s="64"/>
      <c r="F5" s="64"/>
      <c r="G5" s="64"/>
    </row>
    <row r="6" spans="1:10" x14ac:dyDescent="0.25">
      <c r="A6" s="65"/>
      <c r="B6" s="65"/>
      <c r="C6" s="65"/>
      <c r="D6" s="65"/>
      <c r="E6" s="65"/>
      <c r="F6" s="65"/>
      <c r="G6" s="65"/>
    </row>
    <row r="7" spans="1:10" ht="20.25" x14ac:dyDescent="0.25">
      <c r="A7" s="66" t="s">
        <v>19</v>
      </c>
      <c r="B7" s="66"/>
      <c r="C7" s="66"/>
      <c r="D7" s="66"/>
      <c r="E7" s="66"/>
      <c r="F7" s="66"/>
      <c r="G7" s="66"/>
    </row>
    <row r="8" spans="1:10" ht="43.5" customHeight="1" x14ac:dyDescent="0.25">
      <c r="A8" s="67" t="s">
        <v>203</v>
      </c>
      <c r="B8" s="68"/>
      <c r="C8" s="68"/>
      <c r="D8" s="68"/>
      <c r="E8" s="68"/>
      <c r="F8" s="68"/>
      <c r="G8" s="68"/>
      <c r="H8" s="9"/>
      <c r="I8" s="9"/>
    </row>
    <row r="9" spans="1:10" ht="15.75" thickBot="1" x14ac:dyDescent="0.3">
      <c r="A9" s="69" t="s">
        <v>46</v>
      </c>
      <c r="B9" s="69"/>
      <c r="C9" s="69"/>
      <c r="D9" s="69"/>
      <c r="E9" s="69"/>
      <c r="F9" s="69"/>
      <c r="G9" s="69"/>
      <c r="H9" s="8">
        <v>0</v>
      </c>
    </row>
    <row r="10" spans="1:10" ht="72" thickBot="1" x14ac:dyDescent="0.3">
      <c r="A10" s="12" t="s">
        <v>9</v>
      </c>
      <c r="B10" s="12" t="s">
        <v>10</v>
      </c>
      <c r="C10" s="12" t="s">
        <v>11</v>
      </c>
      <c r="D10" s="12" t="s">
        <v>187</v>
      </c>
      <c r="E10" s="12" t="s">
        <v>184</v>
      </c>
      <c r="F10" s="12" t="s">
        <v>183</v>
      </c>
      <c r="G10" s="12" t="s">
        <v>12</v>
      </c>
      <c r="H10" s="12" t="s">
        <v>21</v>
      </c>
    </row>
    <row r="11" spans="1:10" ht="72.75" customHeight="1" thickBot="1" x14ac:dyDescent="0.3">
      <c r="A11" s="79" t="s">
        <v>37</v>
      </c>
      <c r="B11" s="1" t="s">
        <v>33</v>
      </c>
      <c r="C11" s="1" t="s">
        <v>2</v>
      </c>
      <c r="D11" s="1" t="s">
        <v>138</v>
      </c>
      <c r="E11" s="11" t="s">
        <v>154</v>
      </c>
      <c r="F11" s="11" t="s">
        <v>201</v>
      </c>
      <c r="G11" s="11">
        <v>192096</v>
      </c>
      <c r="H11" s="2">
        <f>G11*(1-$H$9)</f>
        <v>192096</v>
      </c>
    </row>
    <row r="12" spans="1:10" ht="79.5" customHeight="1" thickBot="1" x14ac:dyDescent="0.3">
      <c r="A12" s="80"/>
      <c r="B12" s="1" t="s">
        <v>34</v>
      </c>
      <c r="C12" s="1" t="s">
        <v>2</v>
      </c>
      <c r="D12" s="1" t="s">
        <v>139</v>
      </c>
      <c r="E12" s="11" t="s">
        <v>155</v>
      </c>
      <c r="F12" s="11" t="s">
        <v>202</v>
      </c>
      <c r="G12" s="11">
        <v>275040</v>
      </c>
      <c r="H12" s="2">
        <f>G12*(1-$H$9)</f>
        <v>275040</v>
      </c>
    </row>
    <row r="13" spans="1:10" ht="120" customHeight="1" thickBot="1" x14ac:dyDescent="0.3">
      <c r="A13" s="80"/>
      <c r="B13" s="61" t="s">
        <v>224</v>
      </c>
      <c r="C13" s="61" t="s">
        <v>2</v>
      </c>
      <c r="D13" s="61" t="s">
        <v>225</v>
      </c>
      <c r="E13" s="11" t="s">
        <v>226</v>
      </c>
      <c r="F13" s="11" t="s">
        <v>227</v>
      </c>
      <c r="G13" s="11">
        <v>352854</v>
      </c>
      <c r="H13" s="2">
        <f>G13*(1-$H$9)</f>
        <v>352854</v>
      </c>
    </row>
  </sheetData>
  <mergeCells count="10">
    <mergeCell ref="A11:A13"/>
    <mergeCell ref="A7:G7"/>
    <mergeCell ref="A8:G8"/>
    <mergeCell ref="A9:G9"/>
    <mergeCell ref="A1:G1"/>
    <mergeCell ref="A2:G2"/>
    <mergeCell ref="A3:G3"/>
    <mergeCell ref="A4:G4"/>
    <mergeCell ref="A5:G5"/>
    <mergeCell ref="A6:G6"/>
  </mergeCells>
  <phoneticPr fontId="15" type="noConversion"/>
  <hyperlinks>
    <hyperlink ref="J1" location="'Прайс Аркто'!R1C1" display="Главная" xr:uid="{00000000-0004-0000-0800-000000000000}"/>
  </hyperlinks>
  <pageMargins left="0.7" right="0.7" top="0.75" bottom="0.75" header="0.3" footer="0.3"/>
  <pageSetup paperSize="9" scale="6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8D99D-ADF2-4BC3-A414-77AA469FD24C}">
  <dimension ref="A1:J24"/>
  <sheetViews>
    <sheetView view="pageBreakPreview" topLeftCell="A4" zoomScale="85" zoomScaleNormal="70" zoomScaleSheetLayoutView="85" workbookViewId="0">
      <selection activeCell="F10" sqref="F10"/>
    </sheetView>
  </sheetViews>
  <sheetFormatPr defaultRowHeight="15" x14ac:dyDescent="0.25"/>
  <cols>
    <col min="1" max="1" width="11" customWidth="1"/>
    <col min="2" max="2" width="17.5703125" customWidth="1"/>
    <col min="3" max="3" width="17.42578125" customWidth="1"/>
    <col min="4" max="4" width="32.42578125" customWidth="1"/>
    <col min="5" max="6" width="21.7109375" customWidth="1"/>
    <col min="7" max="7" width="18.85546875" customWidth="1"/>
    <col min="8" max="8" width="11.28515625" bestFit="1" customWidth="1"/>
    <col min="9" max="9" width="10.7109375" customWidth="1"/>
    <col min="12" max="12" width="4.7109375" customWidth="1"/>
  </cols>
  <sheetData>
    <row r="1" spans="1:10" ht="23.25" x14ac:dyDescent="0.25">
      <c r="A1" s="63" t="s">
        <v>15</v>
      </c>
      <c r="B1" s="63"/>
      <c r="C1" s="63"/>
      <c r="D1" s="63"/>
      <c r="E1" s="63"/>
      <c r="F1" s="63"/>
      <c r="G1" s="63"/>
      <c r="J1" s="15" t="s">
        <v>31</v>
      </c>
    </row>
    <row r="2" spans="1:10" x14ac:dyDescent="0.25">
      <c r="A2" s="64" t="s">
        <v>20</v>
      </c>
      <c r="B2" s="64"/>
      <c r="C2" s="64"/>
      <c r="D2" s="64"/>
      <c r="E2" s="64"/>
      <c r="F2" s="64"/>
      <c r="G2" s="64"/>
    </row>
    <row r="3" spans="1:10" x14ac:dyDescent="0.25">
      <c r="A3" s="64" t="s">
        <v>16</v>
      </c>
      <c r="B3" s="64"/>
      <c r="C3" s="64"/>
      <c r="D3" s="64"/>
      <c r="E3" s="64"/>
      <c r="F3" s="64"/>
      <c r="G3" s="64"/>
    </row>
    <row r="4" spans="1:10" x14ac:dyDescent="0.25">
      <c r="A4" s="64" t="s">
        <v>17</v>
      </c>
      <c r="B4" s="64"/>
      <c r="C4" s="64"/>
      <c r="D4" s="64"/>
      <c r="E4" s="64"/>
      <c r="F4" s="64"/>
      <c r="G4" s="64"/>
      <c r="H4" s="14"/>
    </row>
    <row r="5" spans="1:10" x14ac:dyDescent="0.25">
      <c r="A5" s="64" t="s">
        <v>18</v>
      </c>
      <c r="B5" s="64"/>
      <c r="C5" s="64"/>
      <c r="D5" s="64"/>
      <c r="E5" s="64"/>
      <c r="F5" s="64"/>
      <c r="G5" s="64"/>
    </row>
    <row r="6" spans="1:10" x14ac:dyDescent="0.25">
      <c r="A6" s="65"/>
      <c r="B6" s="65"/>
      <c r="C6" s="65"/>
      <c r="D6" s="65"/>
      <c r="E6" s="65"/>
      <c r="F6" s="65"/>
      <c r="G6" s="65"/>
    </row>
    <row r="7" spans="1:10" ht="20.25" x14ac:dyDescent="0.25">
      <c r="A7" s="66" t="s">
        <v>19</v>
      </c>
      <c r="B7" s="66"/>
      <c r="C7" s="66"/>
      <c r="D7" s="66"/>
      <c r="E7" s="66"/>
      <c r="F7" s="66"/>
      <c r="G7" s="66"/>
    </row>
    <row r="8" spans="1:10" ht="42" customHeight="1" x14ac:dyDescent="0.25">
      <c r="A8" s="67" t="s">
        <v>204</v>
      </c>
      <c r="B8" s="68"/>
      <c r="C8" s="68"/>
      <c r="D8" s="68"/>
      <c r="E8" s="68"/>
      <c r="F8" s="68"/>
      <c r="G8" s="68"/>
      <c r="H8" s="9"/>
      <c r="I8" s="9"/>
    </row>
    <row r="9" spans="1:10" ht="15.75" thickBot="1" x14ac:dyDescent="0.3">
      <c r="A9" s="69" t="s">
        <v>46</v>
      </c>
      <c r="B9" s="69"/>
      <c r="C9" s="69"/>
      <c r="D9" s="69"/>
      <c r="E9" s="69"/>
      <c r="F9" s="69"/>
      <c r="G9" s="69"/>
      <c r="H9" s="8">
        <v>0</v>
      </c>
    </row>
    <row r="10" spans="1:10" ht="60.75" customHeight="1" thickBot="1" x14ac:dyDescent="0.3">
      <c r="A10" s="32" t="s">
        <v>9</v>
      </c>
      <c r="B10" s="12" t="s">
        <v>10</v>
      </c>
      <c r="C10" s="12" t="s">
        <v>11</v>
      </c>
      <c r="D10" s="12" t="s">
        <v>187</v>
      </c>
      <c r="E10" s="12" t="s">
        <v>184</v>
      </c>
      <c r="F10" s="12" t="s">
        <v>183</v>
      </c>
      <c r="G10" s="12" t="s">
        <v>12</v>
      </c>
      <c r="H10" s="12" t="s">
        <v>21</v>
      </c>
    </row>
    <row r="11" spans="1:10" ht="33" customHeight="1" thickBot="1" x14ac:dyDescent="0.3">
      <c r="A11" s="70" t="s">
        <v>36</v>
      </c>
      <c r="B11" s="1" t="s">
        <v>171</v>
      </c>
      <c r="C11" s="1" t="s">
        <v>2</v>
      </c>
      <c r="D11" s="1" t="s">
        <v>105</v>
      </c>
      <c r="E11" s="47" t="s">
        <v>156</v>
      </c>
      <c r="F11" s="47" t="s">
        <v>205</v>
      </c>
      <c r="G11" s="11">
        <v>94770</v>
      </c>
      <c r="H11" s="2">
        <f>G11*(1-$H$9)</f>
        <v>94770</v>
      </c>
    </row>
    <row r="12" spans="1:10" ht="32.25" customHeight="1" thickBot="1" x14ac:dyDescent="0.3">
      <c r="A12" s="62"/>
      <c r="B12" s="1" t="s">
        <v>172</v>
      </c>
      <c r="C12" s="1" t="s">
        <v>2</v>
      </c>
      <c r="D12" s="1" t="s">
        <v>106</v>
      </c>
      <c r="E12" s="47" t="s">
        <v>157</v>
      </c>
      <c r="F12" s="47" t="s">
        <v>206</v>
      </c>
      <c r="G12" s="11">
        <v>109398</v>
      </c>
      <c r="H12" s="2">
        <f>G12*(1-$H$9)</f>
        <v>109398</v>
      </c>
    </row>
    <row r="13" spans="1:10" ht="33" customHeight="1" thickBot="1" x14ac:dyDescent="0.3">
      <c r="A13" s="62"/>
      <c r="B13" s="31" t="s">
        <v>173</v>
      </c>
      <c r="C13" s="1" t="s">
        <v>2</v>
      </c>
      <c r="D13" s="1" t="s">
        <v>107</v>
      </c>
      <c r="E13" s="47" t="s">
        <v>158</v>
      </c>
      <c r="F13" s="47" t="s">
        <v>207</v>
      </c>
      <c r="G13" s="11">
        <v>136548</v>
      </c>
      <c r="H13" s="2">
        <f>G13*(1-$H$9)</f>
        <v>136548</v>
      </c>
    </row>
    <row r="14" spans="1:10" ht="36" customHeight="1" thickBot="1" x14ac:dyDescent="0.3">
      <c r="A14" s="62"/>
      <c r="B14" s="7" t="s">
        <v>174</v>
      </c>
      <c r="C14" s="1" t="s">
        <v>2</v>
      </c>
      <c r="D14" s="1" t="s">
        <v>108</v>
      </c>
      <c r="E14" s="47" t="s">
        <v>159</v>
      </c>
      <c r="F14" s="47" t="s">
        <v>208</v>
      </c>
      <c r="G14" s="11">
        <v>96174</v>
      </c>
      <c r="H14" s="2">
        <f t="shared" ref="H14:H16" si="0">G14*(1-$H$9)</f>
        <v>96174</v>
      </c>
    </row>
    <row r="15" spans="1:10" ht="32.25" customHeight="1" thickBot="1" x14ac:dyDescent="0.3">
      <c r="A15" s="62"/>
      <c r="B15" s="1" t="s">
        <v>175</v>
      </c>
      <c r="C15" s="1" t="s">
        <v>2</v>
      </c>
      <c r="D15" s="1" t="s">
        <v>109</v>
      </c>
      <c r="E15" s="47" t="s">
        <v>160</v>
      </c>
      <c r="F15" s="47" t="s">
        <v>209</v>
      </c>
      <c r="G15" s="11">
        <v>113844</v>
      </c>
      <c r="H15" s="2">
        <f t="shared" si="0"/>
        <v>113844</v>
      </c>
    </row>
    <row r="16" spans="1:10" ht="30" customHeight="1" thickBot="1" x14ac:dyDescent="0.3">
      <c r="A16" s="71"/>
      <c r="B16" s="1" t="s">
        <v>176</v>
      </c>
      <c r="C16" s="1" t="s">
        <v>2</v>
      </c>
      <c r="D16" s="1" t="s">
        <v>110</v>
      </c>
      <c r="E16" s="47" t="s">
        <v>161</v>
      </c>
      <c r="F16" s="47" t="s">
        <v>210</v>
      </c>
      <c r="G16" s="11">
        <v>138180</v>
      </c>
      <c r="H16" s="2">
        <f t="shared" si="0"/>
        <v>138180</v>
      </c>
    </row>
    <row r="17" spans="1:8" ht="15.75" thickBot="1" x14ac:dyDescent="0.3"/>
    <row r="18" spans="1:8" ht="57.75" thickBot="1" x14ac:dyDescent="0.3">
      <c r="A18" s="32" t="s">
        <v>9</v>
      </c>
      <c r="B18" s="12" t="s">
        <v>10</v>
      </c>
      <c r="C18" s="12" t="s">
        <v>11</v>
      </c>
      <c r="D18" s="12" t="s">
        <v>187</v>
      </c>
      <c r="E18" s="12" t="s">
        <v>184</v>
      </c>
      <c r="F18" s="12" t="s">
        <v>183</v>
      </c>
      <c r="G18" s="12" t="s">
        <v>12</v>
      </c>
      <c r="H18" s="12" t="s">
        <v>21</v>
      </c>
    </row>
    <row r="19" spans="1:8" ht="31.5" customHeight="1" thickBot="1" x14ac:dyDescent="0.3">
      <c r="A19" s="70" t="s">
        <v>28</v>
      </c>
      <c r="B19" s="49" t="s">
        <v>171</v>
      </c>
      <c r="C19" s="1" t="s">
        <v>2</v>
      </c>
      <c r="D19" s="1" t="s">
        <v>111</v>
      </c>
      <c r="E19" s="47" t="s">
        <v>156</v>
      </c>
      <c r="F19" s="47" t="s">
        <v>205</v>
      </c>
      <c r="G19" s="11">
        <v>102732</v>
      </c>
      <c r="H19" s="2">
        <f>G19*(1-$H$9)</f>
        <v>102732</v>
      </c>
    </row>
    <row r="20" spans="1:8" ht="32.25" customHeight="1" thickBot="1" x14ac:dyDescent="0.3">
      <c r="A20" s="62"/>
      <c r="B20" s="49" t="s">
        <v>172</v>
      </c>
      <c r="C20" s="1" t="s">
        <v>2</v>
      </c>
      <c r="D20" s="1" t="s">
        <v>112</v>
      </c>
      <c r="E20" s="47" t="s">
        <v>157</v>
      </c>
      <c r="F20" s="47" t="s">
        <v>206</v>
      </c>
      <c r="G20" s="11">
        <v>130602</v>
      </c>
      <c r="H20" s="2">
        <f>G20*(1-$H$9)</f>
        <v>130602</v>
      </c>
    </row>
    <row r="21" spans="1:8" ht="29.25" customHeight="1" thickBot="1" x14ac:dyDescent="0.3">
      <c r="A21" s="62"/>
      <c r="B21" s="48" t="s">
        <v>173</v>
      </c>
      <c r="C21" s="1" t="s">
        <v>2</v>
      </c>
      <c r="D21" s="1" t="s">
        <v>113</v>
      </c>
      <c r="E21" s="47" t="s">
        <v>158</v>
      </c>
      <c r="F21" s="47" t="s">
        <v>207</v>
      </c>
      <c r="G21" s="11">
        <v>159096</v>
      </c>
      <c r="H21" s="2">
        <f>G21*(1-$H$9)</f>
        <v>159096</v>
      </c>
    </row>
    <row r="22" spans="1:8" ht="30.75" customHeight="1" thickBot="1" x14ac:dyDescent="0.3">
      <c r="A22" s="62"/>
      <c r="B22" s="7" t="s">
        <v>174</v>
      </c>
      <c r="C22" s="1" t="s">
        <v>2</v>
      </c>
      <c r="D22" s="1" t="s">
        <v>114</v>
      </c>
      <c r="E22" s="47" t="s">
        <v>159</v>
      </c>
      <c r="F22" s="47" t="s">
        <v>208</v>
      </c>
      <c r="G22" s="11">
        <v>112110</v>
      </c>
      <c r="H22" s="2">
        <f t="shared" ref="H22:H24" si="1">G22*(1-$H$9)</f>
        <v>112110</v>
      </c>
    </row>
    <row r="23" spans="1:8" ht="32.25" customHeight="1" thickBot="1" x14ac:dyDescent="0.3">
      <c r="A23" s="62"/>
      <c r="B23" s="49" t="s">
        <v>175</v>
      </c>
      <c r="C23" s="1" t="s">
        <v>2</v>
      </c>
      <c r="D23" s="1" t="s">
        <v>115</v>
      </c>
      <c r="E23" s="47" t="s">
        <v>160</v>
      </c>
      <c r="F23" s="47" t="s">
        <v>209</v>
      </c>
      <c r="G23" s="11">
        <v>141564</v>
      </c>
      <c r="H23" s="2">
        <f t="shared" si="1"/>
        <v>141564</v>
      </c>
    </row>
    <row r="24" spans="1:8" ht="31.5" customHeight="1" thickBot="1" x14ac:dyDescent="0.3">
      <c r="A24" s="71"/>
      <c r="B24" s="49" t="s">
        <v>176</v>
      </c>
      <c r="C24" s="1" t="s">
        <v>2</v>
      </c>
      <c r="D24" s="1" t="s">
        <v>116</v>
      </c>
      <c r="E24" s="47" t="s">
        <v>161</v>
      </c>
      <c r="F24" s="47" t="s">
        <v>210</v>
      </c>
      <c r="G24" s="11">
        <v>167454</v>
      </c>
      <c r="H24" s="2">
        <f t="shared" si="1"/>
        <v>167454</v>
      </c>
    </row>
  </sheetData>
  <mergeCells count="11">
    <mergeCell ref="A7:G7"/>
    <mergeCell ref="A8:G8"/>
    <mergeCell ref="A9:G9"/>
    <mergeCell ref="A11:A16"/>
    <mergeCell ref="A19:A24"/>
    <mergeCell ref="A6:G6"/>
    <mergeCell ref="A1:G1"/>
    <mergeCell ref="A2:G2"/>
    <mergeCell ref="A3:G3"/>
    <mergeCell ref="A4:G4"/>
    <mergeCell ref="A5:G5"/>
  </mergeCells>
  <hyperlinks>
    <hyperlink ref="J1" location="'Прайс Аркто'!R1C1" display="Главная" xr:uid="{9B008A2D-22D9-44DC-B9E0-B449822850A1}"/>
  </hyperlinks>
  <pageMargins left="0.7" right="0.7" top="0.75" bottom="0.75" header="0.3" footer="0.3"/>
  <pageSetup paperSize="9" scale="6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E480E-1BF3-4689-A256-CA3E04B2253F}">
  <dimension ref="A1:J24"/>
  <sheetViews>
    <sheetView view="pageBreakPreview" topLeftCell="A7" zoomScale="85" zoomScaleNormal="70" zoomScaleSheetLayoutView="85" workbookViewId="0">
      <selection activeCell="F19" sqref="F19:F24"/>
    </sheetView>
  </sheetViews>
  <sheetFormatPr defaultRowHeight="15" x14ac:dyDescent="0.25"/>
  <cols>
    <col min="1" max="1" width="12" customWidth="1"/>
    <col min="2" max="2" width="18.140625" customWidth="1"/>
    <col min="3" max="3" width="18.28515625" customWidth="1"/>
    <col min="4" max="4" width="33.7109375" customWidth="1"/>
    <col min="5" max="6" width="20.7109375" customWidth="1"/>
    <col min="7" max="7" width="18.28515625" customWidth="1"/>
    <col min="8" max="8" width="12.5703125" customWidth="1"/>
    <col min="9" max="9" width="10.7109375" customWidth="1"/>
    <col min="12" max="12" width="4.7109375" customWidth="1"/>
  </cols>
  <sheetData>
    <row r="1" spans="1:10" ht="23.25" x14ac:dyDescent="0.25">
      <c r="A1" s="63" t="s">
        <v>15</v>
      </c>
      <c r="B1" s="63"/>
      <c r="C1" s="63"/>
      <c r="D1" s="63"/>
      <c r="E1" s="63"/>
      <c r="F1" s="63"/>
      <c r="G1" s="63"/>
      <c r="J1" s="15" t="s">
        <v>31</v>
      </c>
    </row>
    <row r="2" spans="1:10" x14ac:dyDescent="0.25">
      <c r="A2" s="64" t="s">
        <v>20</v>
      </c>
      <c r="B2" s="64"/>
      <c r="C2" s="64"/>
      <c r="D2" s="64"/>
      <c r="E2" s="64"/>
      <c r="F2" s="64"/>
      <c r="G2" s="64"/>
    </row>
    <row r="3" spans="1:10" x14ac:dyDescent="0.25">
      <c r="A3" s="64" t="s">
        <v>16</v>
      </c>
      <c r="B3" s="64"/>
      <c r="C3" s="64"/>
      <c r="D3" s="64"/>
      <c r="E3" s="64"/>
      <c r="F3" s="64"/>
      <c r="G3" s="64"/>
    </row>
    <row r="4" spans="1:10" x14ac:dyDescent="0.25">
      <c r="A4" s="64" t="s">
        <v>17</v>
      </c>
      <c r="B4" s="64"/>
      <c r="C4" s="64"/>
      <c r="D4" s="64"/>
      <c r="E4" s="64"/>
      <c r="F4" s="64"/>
      <c r="G4" s="64"/>
      <c r="H4" s="14"/>
    </row>
    <row r="5" spans="1:10" x14ac:dyDescent="0.25">
      <c r="A5" s="64" t="s">
        <v>18</v>
      </c>
      <c r="B5" s="64"/>
      <c r="C5" s="64"/>
      <c r="D5" s="64"/>
      <c r="E5" s="64"/>
      <c r="F5" s="64"/>
      <c r="G5" s="64"/>
    </row>
    <row r="6" spans="1:10" x14ac:dyDescent="0.25">
      <c r="A6" s="65"/>
      <c r="B6" s="65"/>
      <c r="C6" s="65"/>
      <c r="D6" s="65"/>
      <c r="E6" s="65"/>
      <c r="F6" s="65"/>
      <c r="G6" s="65"/>
    </row>
    <row r="7" spans="1:10" ht="20.25" x14ac:dyDescent="0.25">
      <c r="A7" s="66" t="s">
        <v>19</v>
      </c>
      <c r="B7" s="66"/>
      <c r="C7" s="66"/>
      <c r="D7" s="66"/>
      <c r="E7" s="66"/>
      <c r="F7" s="66"/>
      <c r="G7" s="66"/>
    </row>
    <row r="8" spans="1:10" ht="41.25" customHeight="1" x14ac:dyDescent="0.25">
      <c r="A8" s="67" t="s">
        <v>204</v>
      </c>
      <c r="B8" s="68"/>
      <c r="C8" s="68"/>
      <c r="D8" s="68"/>
      <c r="E8" s="68"/>
      <c r="F8" s="68"/>
      <c r="G8" s="68"/>
      <c r="H8" s="9"/>
      <c r="I8" s="9"/>
    </row>
    <row r="9" spans="1:10" ht="15.75" thickBot="1" x14ac:dyDescent="0.3">
      <c r="A9" s="69" t="s">
        <v>48</v>
      </c>
      <c r="B9" s="69"/>
      <c r="C9" s="69"/>
      <c r="D9" s="69"/>
      <c r="E9" s="69"/>
      <c r="F9" s="69"/>
      <c r="G9" s="69"/>
      <c r="H9" s="8">
        <v>0</v>
      </c>
    </row>
    <row r="10" spans="1:10" ht="57.75" thickBot="1" x14ac:dyDescent="0.3">
      <c r="A10" s="32" t="s">
        <v>9</v>
      </c>
      <c r="B10" s="12" t="s">
        <v>10</v>
      </c>
      <c r="C10" s="12" t="s">
        <v>11</v>
      </c>
      <c r="D10" s="12" t="s">
        <v>187</v>
      </c>
      <c r="E10" s="12" t="s">
        <v>184</v>
      </c>
      <c r="F10" s="12" t="s">
        <v>183</v>
      </c>
      <c r="G10" s="12" t="s">
        <v>12</v>
      </c>
      <c r="H10" s="12" t="s">
        <v>21</v>
      </c>
    </row>
    <row r="11" spans="1:10" ht="36" customHeight="1" thickBot="1" x14ac:dyDescent="0.3">
      <c r="A11" s="70" t="s">
        <v>36</v>
      </c>
      <c r="B11" s="1" t="s">
        <v>177</v>
      </c>
      <c r="C11" s="1" t="s">
        <v>2</v>
      </c>
      <c r="D11" s="1" t="s">
        <v>117</v>
      </c>
      <c r="E11" s="47" t="s">
        <v>162</v>
      </c>
      <c r="F11" s="47" t="s">
        <v>211</v>
      </c>
      <c r="G11" s="11">
        <v>86945</v>
      </c>
      <c r="H11" s="2">
        <f>G11*(1-$H$9)</f>
        <v>86945</v>
      </c>
    </row>
    <row r="12" spans="1:10" ht="37.5" customHeight="1" thickBot="1" x14ac:dyDescent="0.3">
      <c r="A12" s="62"/>
      <c r="B12" s="1" t="s">
        <v>178</v>
      </c>
      <c r="C12" s="1" t="s">
        <v>2</v>
      </c>
      <c r="D12" s="1" t="s">
        <v>118</v>
      </c>
      <c r="E12" s="47" t="s">
        <v>163</v>
      </c>
      <c r="F12" s="47" t="s">
        <v>212</v>
      </c>
      <c r="G12" s="11">
        <v>107415</v>
      </c>
      <c r="H12" s="2">
        <f>G12*(1-$H$9)</f>
        <v>107415</v>
      </c>
    </row>
    <row r="13" spans="1:10" ht="39" customHeight="1" thickBot="1" x14ac:dyDescent="0.3">
      <c r="A13" s="62"/>
      <c r="B13" s="31" t="s">
        <v>179</v>
      </c>
      <c r="C13" s="1" t="s">
        <v>2</v>
      </c>
      <c r="D13" s="1" t="s">
        <v>119</v>
      </c>
      <c r="E13" s="47" t="s">
        <v>164</v>
      </c>
      <c r="F13" s="47" t="s">
        <v>213</v>
      </c>
      <c r="G13" s="11">
        <v>128953</v>
      </c>
      <c r="H13" s="2">
        <f>G13*(1-$H$9)</f>
        <v>128953</v>
      </c>
    </row>
    <row r="14" spans="1:10" ht="37.5" customHeight="1" thickBot="1" x14ac:dyDescent="0.3">
      <c r="A14" s="62"/>
      <c r="B14" s="7" t="s">
        <v>180</v>
      </c>
      <c r="C14" s="1" t="s">
        <v>2</v>
      </c>
      <c r="D14" s="1" t="s">
        <v>120</v>
      </c>
      <c r="E14" s="47" t="s">
        <v>165</v>
      </c>
      <c r="F14" s="47" t="s">
        <v>214</v>
      </c>
      <c r="G14" s="11">
        <v>87212</v>
      </c>
      <c r="H14" s="2">
        <f t="shared" ref="H14:H16" si="0">G14*(1-$H$9)</f>
        <v>87212</v>
      </c>
    </row>
    <row r="15" spans="1:10" ht="39.75" customHeight="1" thickBot="1" x14ac:dyDescent="0.3">
      <c r="A15" s="62"/>
      <c r="B15" s="1" t="s">
        <v>181</v>
      </c>
      <c r="C15" s="1" t="s">
        <v>2</v>
      </c>
      <c r="D15" s="1" t="s">
        <v>121</v>
      </c>
      <c r="E15" s="47" t="s">
        <v>166</v>
      </c>
      <c r="F15" s="47" t="s">
        <v>215</v>
      </c>
      <c r="G15" s="11">
        <v>107682</v>
      </c>
      <c r="H15" s="2">
        <f t="shared" si="0"/>
        <v>107682</v>
      </c>
    </row>
    <row r="16" spans="1:10" ht="37.5" customHeight="1" thickBot="1" x14ac:dyDescent="0.3">
      <c r="A16" s="71"/>
      <c r="B16" s="1" t="s">
        <v>182</v>
      </c>
      <c r="C16" s="1" t="s">
        <v>2</v>
      </c>
      <c r="D16" s="1" t="s">
        <v>122</v>
      </c>
      <c r="E16" s="47" t="s">
        <v>167</v>
      </c>
      <c r="F16" s="47" t="s">
        <v>216</v>
      </c>
      <c r="G16" s="11">
        <v>129220</v>
      </c>
      <c r="H16" s="2">
        <f t="shared" si="0"/>
        <v>129220</v>
      </c>
    </row>
    <row r="17" spans="1:8" ht="15.75" thickBot="1" x14ac:dyDescent="0.3"/>
    <row r="18" spans="1:8" ht="57.75" thickBot="1" x14ac:dyDescent="0.3">
      <c r="A18" s="32" t="s">
        <v>9</v>
      </c>
      <c r="B18" s="12" t="s">
        <v>10</v>
      </c>
      <c r="C18" s="12" t="s">
        <v>11</v>
      </c>
      <c r="D18" s="12" t="s">
        <v>187</v>
      </c>
      <c r="E18" s="12" t="s">
        <v>184</v>
      </c>
      <c r="F18" s="12" t="s">
        <v>183</v>
      </c>
      <c r="G18" s="12" t="s">
        <v>12</v>
      </c>
      <c r="H18" s="12" t="s">
        <v>21</v>
      </c>
    </row>
    <row r="19" spans="1:8" ht="39.75" customHeight="1" thickBot="1" x14ac:dyDescent="0.3">
      <c r="A19" s="70" t="s">
        <v>28</v>
      </c>
      <c r="B19" s="49" t="s">
        <v>177</v>
      </c>
      <c r="C19" s="1" t="s">
        <v>2</v>
      </c>
      <c r="D19" s="1" t="s">
        <v>123</v>
      </c>
      <c r="E19" s="47" t="s">
        <v>162</v>
      </c>
      <c r="F19" s="47" t="s">
        <v>211</v>
      </c>
      <c r="G19" s="11">
        <v>99850</v>
      </c>
      <c r="H19" s="2">
        <f>G19*(1-$H$9)</f>
        <v>99850</v>
      </c>
    </row>
    <row r="20" spans="1:8" ht="36" customHeight="1" thickBot="1" x14ac:dyDescent="0.3">
      <c r="A20" s="62"/>
      <c r="B20" s="49" t="s">
        <v>178</v>
      </c>
      <c r="C20" s="1" t="s">
        <v>2</v>
      </c>
      <c r="D20" s="1" t="s">
        <v>124</v>
      </c>
      <c r="E20" s="47" t="s">
        <v>163</v>
      </c>
      <c r="F20" s="47" t="s">
        <v>212</v>
      </c>
      <c r="G20" s="11">
        <v>127885</v>
      </c>
      <c r="H20" s="2">
        <f>G20*(1-$H$9)</f>
        <v>127885</v>
      </c>
    </row>
    <row r="21" spans="1:8" ht="40.5" customHeight="1" thickBot="1" x14ac:dyDescent="0.3">
      <c r="A21" s="62"/>
      <c r="B21" s="48" t="s">
        <v>179</v>
      </c>
      <c r="C21" s="1" t="s">
        <v>2</v>
      </c>
      <c r="D21" s="1" t="s">
        <v>125</v>
      </c>
      <c r="E21" s="47" t="s">
        <v>164</v>
      </c>
      <c r="F21" s="47" t="s">
        <v>213</v>
      </c>
      <c r="G21" s="11">
        <v>153695</v>
      </c>
      <c r="H21" s="2">
        <f>G21*(1-$H$9)</f>
        <v>153695</v>
      </c>
    </row>
    <row r="22" spans="1:8" ht="39" customHeight="1" thickBot="1" x14ac:dyDescent="0.3">
      <c r="A22" s="62"/>
      <c r="B22" s="7" t="s">
        <v>180</v>
      </c>
      <c r="C22" s="1" t="s">
        <v>2</v>
      </c>
      <c r="D22" s="1" t="s">
        <v>126</v>
      </c>
      <c r="E22" s="47" t="s">
        <v>165</v>
      </c>
      <c r="F22" s="47" t="s">
        <v>214</v>
      </c>
      <c r="G22" s="11">
        <v>100117</v>
      </c>
      <c r="H22" s="2">
        <f t="shared" ref="H22:H24" si="1">G22*(1-$H$9)</f>
        <v>100117</v>
      </c>
    </row>
    <row r="23" spans="1:8" ht="41.25" customHeight="1" thickBot="1" x14ac:dyDescent="0.3">
      <c r="A23" s="62"/>
      <c r="B23" s="49" t="s">
        <v>181</v>
      </c>
      <c r="C23" s="1" t="s">
        <v>2</v>
      </c>
      <c r="D23" s="1" t="s">
        <v>127</v>
      </c>
      <c r="E23" s="47" t="s">
        <v>166</v>
      </c>
      <c r="F23" s="47" t="s">
        <v>215</v>
      </c>
      <c r="G23" s="11">
        <v>128152</v>
      </c>
      <c r="H23" s="2">
        <f t="shared" si="1"/>
        <v>128152</v>
      </c>
    </row>
    <row r="24" spans="1:8" ht="37.5" customHeight="1" thickBot="1" x14ac:dyDescent="0.3">
      <c r="A24" s="71"/>
      <c r="B24" s="49" t="s">
        <v>182</v>
      </c>
      <c r="C24" s="1" t="s">
        <v>2</v>
      </c>
      <c r="D24" s="1" t="s">
        <v>128</v>
      </c>
      <c r="E24" s="47" t="s">
        <v>167</v>
      </c>
      <c r="F24" s="47" t="s">
        <v>216</v>
      </c>
      <c r="G24" s="11">
        <v>153962</v>
      </c>
      <c r="H24" s="2">
        <f t="shared" si="1"/>
        <v>153962</v>
      </c>
    </row>
  </sheetData>
  <mergeCells count="11">
    <mergeCell ref="A7:G7"/>
    <mergeCell ref="A8:G8"/>
    <mergeCell ref="A9:G9"/>
    <mergeCell ref="A11:A16"/>
    <mergeCell ref="A19:A24"/>
    <mergeCell ref="A6:G6"/>
    <mergeCell ref="A1:G1"/>
    <mergeCell ref="A2:G2"/>
    <mergeCell ref="A3:G3"/>
    <mergeCell ref="A4:G4"/>
    <mergeCell ref="A5:G5"/>
  </mergeCells>
  <hyperlinks>
    <hyperlink ref="J1" location="'Прайс Аркто'!R1C1" display="Главная" xr:uid="{A394FF6A-5A73-4E32-BED7-3EC5D451A62B}"/>
  </hyperlinks>
  <pageMargins left="0.7" right="0.7" top="0.75" bottom="0.75" header="0.3" footer="0.3"/>
  <pageSetup paperSize="9" scale="6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47C7C-EF09-4936-B168-74D3DFDA97CE}">
  <dimension ref="A1:H18"/>
  <sheetViews>
    <sheetView view="pageBreakPreview" zoomScaleNormal="70" zoomScaleSheetLayoutView="100" workbookViewId="0">
      <selection activeCell="E17" sqref="E17:E18"/>
    </sheetView>
  </sheetViews>
  <sheetFormatPr defaultRowHeight="15" x14ac:dyDescent="0.25"/>
  <cols>
    <col min="1" max="1" width="12" customWidth="1"/>
    <col min="2" max="2" width="17" customWidth="1"/>
    <col min="3" max="3" width="24.7109375" bestFit="1" customWidth="1"/>
    <col min="4" max="4" width="16" customWidth="1"/>
    <col min="5" max="5" width="18.42578125" customWidth="1"/>
    <col min="6" max="6" width="11.28515625" bestFit="1" customWidth="1"/>
    <col min="7" max="7" width="10.7109375" customWidth="1"/>
    <col min="10" max="10" width="4.7109375" customWidth="1"/>
  </cols>
  <sheetData>
    <row r="1" spans="1:8" ht="23.25" x14ac:dyDescent="0.25">
      <c r="A1" s="63" t="s">
        <v>15</v>
      </c>
      <c r="B1" s="63"/>
      <c r="C1" s="63"/>
      <c r="D1" s="63"/>
      <c r="E1" s="63"/>
      <c r="H1" s="15" t="s">
        <v>31</v>
      </c>
    </row>
    <row r="2" spans="1:8" x14ac:dyDescent="0.25">
      <c r="A2" s="64" t="s">
        <v>20</v>
      </c>
      <c r="B2" s="64"/>
      <c r="C2" s="64"/>
      <c r="D2" s="64"/>
      <c r="E2" s="64"/>
    </row>
    <row r="3" spans="1:8" x14ac:dyDescent="0.25">
      <c r="A3" s="64" t="s">
        <v>16</v>
      </c>
      <c r="B3" s="64"/>
      <c r="C3" s="64"/>
      <c r="D3" s="64"/>
      <c r="E3" s="64"/>
    </row>
    <row r="4" spans="1:8" x14ac:dyDescent="0.25">
      <c r="A4" s="64" t="s">
        <v>17</v>
      </c>
      <c r="B4" s="64"/>
      <c r="C4" s="64"/>
      <c r="D4" s="64"/>
      <c r="E4" s="64"/>
      <c r="F4" s="14"/>
    </row>
    <row r="5" spans="1:8" x14ac:dyDescent="0.25">
      <c r="A5" s="64" t="s">
        <v>18</v>
      </c>
      <c r="B5" s="64"/>
      <c r="C5" s="64"/>
      <c r="D5" s="64"/>
      <c r="E5" s="64"/>
    </row>
    <row r="6" spans="1:8" x14ac:dyDescent="0.25">
      <c r="A6" s="65"/>
      <c r="B6" s="65"/>
      <c r="C6" s="65"/>
      <c r="D6" s="65"/>
      <c r="E6" s="65"/>
    </row>
    <row r="7" spans="1:8" ht="20.25" x14ac:dyDescent="0.25">
      <c r="A7" s="66" t="s">
        <v>19</v>
      </c>
      <c r="B7" s="66"/>
      <c r="C7" s="66"/>
      <c r="D7" s="66"/>
      <c r="E7" s="66"/>
    </row>
    <row r="8" spans="1:8" ht="20.25" x14ac:dyDescent="0.25">
      <c r="A8" s="68" t="s">
        <v>170</v>
      </c>
      <c r="B8" s="68"/>
      <c r="C8" s="68"/>
      <c r="D8" s="68"/>
      <c r="E8" s="68"/>
      <c r="F8" s="9"/>
      <c r="G8" s="9"/>
    </row>
    <row r="9" spans="1:8" ht="15.75" thickBot="1" x14ac:dyDescent="0.3">
      <c r="A9" s="69" t="s">
        <v>46</v>
      </c>
      <c r="B9" s="69"/>
      <c r="C9" s="69"/>
      <c r="D9" s="69"/>
      <c r="E9" s="69"/>
      <c r="F9" s="8">
        <v>0</v>
      </c>
    </row>
    <row r="10" spans="1:8" ht="43.5" thickBot="1" x14ac:dyDescent="0.3">
      <c r="A10" s="32"/>
      <c r="B10" s="12" t="s">
        <v>39</v>
      </c>
      <c r="C10" s="12" t="s">
        <v>137</v>
      </c>
      <c r="D10" s="12" t="s">
        <v>38</v>
      </c>
      <c r="E10" s="12" t="s">
        <v>12</v>
      </c>
      <c r="F10" s="12" t="s">
        <v>21</v>
      </c>
    </row>
    <row r="11" spans="1:8" ht="31.5" customHeight="1" thickBot="1" x14ac:dyDescent="0.3">
      <c r="A11" s="72"/>
      <c r="B11" s="1" t="s">
        <v>40</v>
      </c>
      <c r="C11" s="1" t="s">
        <v>130</v>
      </c>
      <c r="D11" s="1" t="s">
        <v>129</v>
      </c>
      <c r="E11" s="11">
        <v>11502.49776</v>
      </c>
      <c r="F11" s="2">
        <f>E11*(1-$F$9)</f>
        <v>11502.49776</v>
      </c>
    </row>
    <row r="12" spans="1:8" ht="33" customHeight="1" thickBot="1" x14ac:dyDescent="0.3">
      <c r="A12" s="72"/>
      <c r="B12" s="1" t="s">
        <v>41</v>
      </c>
      <c r="C12" s="1" t="s">
        <v>131</v>
      </c>
      <c r="D12" s="1" t="s">
        <v>129</v>
      </c>
      <c r="E12" s="11">
        <v>13880.213879999999</v>
      </c>
      <c r="F12" s="2">
        <f>E12*(1-$F$9)</f>
        <v>13880.213879999999</v>
      </c>
    </row>
    <row r="13" spans="1:8" ht="27" customHeight="1" thickBot="1" x14ac:dyDescent="0.3">
      <c r="A13" s="73"/>
      <c r="B13" s="1" t="s">
        <v>42</v>
      </c>
      <c r="C13" s="1" t="s">
        <v>132</v>
      </c>
      <c r="D13" s="1" t="s">
        <v>129</v>
      </c>
      <c r="E13" s="11">
        <v>16371.99798</v>
      </c>
      <c r="F13" s="2">
        <f>E13*(1-$F$9)</f>
        <v>16371.99798</v>
      </c>
    </row>
    <row r="14" spans="1:8" ht="15.75" thickBot="1" x14ac:dyDescent="0.3"/>
    <row r="15" spans="1:8" ht="43.5" thickBot="1" x14ac:dyDescent="0.3">
      <c r="A15" s="32"/>
      <c r="B15" s="12" t="s">
        <v>39</v>
      </c>
      <c r="C15" s="12" t="s">
        <v>137</v>
      </c>
      <c r="D15" s="12" t="s">
        <v>38</v>
      </c>
      <c r="E15" s="12" t="s">
        <v>12</v>
      </c>
      <c r="F15" s="12" t="s">
        <v>21</v>
      </c>
    </row>
    <row r="16" spans="1:8" ht="33.75" customHeight="1" thickBot="1" x14ac:dyDescent="0.3">
      <c r="A16" s="70"/>
      <c r="B16" s="1" t="s">
        <v>43</v>
      </c>
      <c r="C16" s="1" t="s">
        <v>134</v>
      </c>
      <c r="D16" s="1" t="s">
        <v>133</v>
      </c>
      <c r="E16" s="11">
        <v>12337.40976</v>
      </c>
      <c r="F16" s="2">
        <f>E16*(1-$F$9)</f>
        <v>12337.40976</v>
      </c>
    </row>
    <row r="17" spans="1:6" ht="33" customHeight="1" thickBot="1" x14ac:dyDescent="0.3">
      <c r="A17" s="62"/>
      <c r="B17" s="1" t="s">
        <v>44</v>
      </c>
      <c r="C17" s="1" t="s">
        <v>135</v>
      </c>
      <c r="D17" s="1" t="s">
        <v>133</v>
      </c>
      <c r="E17" s="11">
        <v>14948.969879999999</v>
      </c>
      <c r="F17" s="2">
        <f>E17*(1-$F$9)</f>
        <v>14948.969879999999</v>
      </c>
    </row>
    <row r="18" spans="1:6" ht="33" customHeight="1" thickBot="1" x14ac:dyDescent="0.3">
      <c r="A18" s="62"/>
      <c r="B18" s="1" t="s">
        <v>45</v>
      </c>
      <c r="C18" s="1" t="s">
        <v>136</v>
      </c>
      <c r="D18" s="1" t="s">
        <v>133</v>
      </c>
      <c r="E18" s="11">
        <v>17678.965979999997</v>
      </c>
      <c r="F18" s="2">
        <f>E18*(1-$F$9)</f>
        <v>17678.965979999997</v>
      </c>
    </row>
  </sheetData>
  <mergeCells count="11">
    <mergeCell ref="A6:E6"/>
    <mergeCell ref="A1:E1"/>
    <mergeCell ref="A2:E2"/>
    <mergeCell ref="A3:E3"/>
    <mergeCell ref="A4:E4"/>
    <mergeCell ref="A5:E5"/>
    <mergeCell ref="A7:E7"/>
    <mergeCell ref="A8:E8"/>
    <mergeCell ref="A9:E9"/>
    <mergeCell ref="A11:A13"/>
    <mergeCell ref="A16:A18"/>
  </mergeCells>
  <hyperlinks>
    <hyperlink ref="H1" location="'Прайс Аркто'!R1C1" display="Главная" xr:uid="{6FBC45BC-C556-4DE6-A7BF-7A63751F735A}"/>
  </hyperlinks>
  <pageMargins left="0.7" right="0.7" top="0.75" bottom="0.75" header="0.3" footer="0.3"/>
  <pageSetup paperSize="9" scale="6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30166-2DE7-40DA-AC59-98C6F87CF211}">
  <dimension ref="A1:H16"/>
  <sheetViews>
    <sheetView workbookViewId="0">
      <selection activeCell="E11" sqref="E11"/>
    </sheetView>
  </sheetViews>
  <sheetFormatPr defaultRowHeight="15" x14ac:dyDescent="0.25"/>
  <cols>
    <col min="2" max="2" width="22.5703125" customWidth="1"/>
    <col min="3" max="3" width="17.7109375" customWidth="1"/>
    <col min="4" max="4" width="12.7109375" customWidth="1"/>
    <col min="5" max="5" width="23.85546875" customWidth="1"/>
    <col min="6" max="6" width="33" customWidth="1"/>
  </cols>
  <sheetData>
    <row r="1" spans="1:8" ht="23.25" x14ac:dyDescent="0.25">
      <c r="A1" s="63" t="s">
        <v>15</v>
      </c>
      <c r="B1" s="63"/>
      <c r="C1" s="63"/>
      <c r="D1" s="63"/>
      <c r="E1" s="63"/>
      <c r="H1" s="15" t="s">
        <v>31</v>
      </c>
    </row>
    <row r="2" spans="1:8" x14ac:dyDescent="0.25">
      <c r="A2" s="64" t="s">
        <v>20</v>
      </c>
      <c r="B2" s="64"/>
      <c r="C2" s="64"/>
      <c r="D2" s="64"/>
      <c r="E2" s="64"/>
    </row>
    <row r="3" spans="1:8" x14ac:dyDescent="0.25">
      <c r="A3" s="64" t="s">
        <v>16</v>
      </c>
      <c r="B3" s="64"/>
      <c r="C3" s="64"/>
      <c r="D3" s="64"/>
      <c r="E3" s="64"/>
    </row>
    <row r="4" spans="1:8" x14ac:dyDescent="0.25">
      <c r="A4" s="64" t="s">
        <v>17</v>
      </c>
      <c r="B4" s="64"/>
      <c r="C4" s="64"/>
      <c r="D4" s="64"/>
      <c r="E4" s="64"/>
      <c r="F4" s="14"/>
    </row>
    <row r="5" spans="1:8" x14ac:dyDescent="0.25">
      <c r="A5" s="64" t="s">
        <v>18</v>
      </c>
      <c r="B5" s="64"/>
      <c r="C5" s="64"/>
      <c r="D5" s="64"/>
      <c r="E5" s="64"/>
    </row>
    <row r="6" spans="1:8" x14ac:dyDescent="0.25">
      <c r="A6" s="65"/>
      <c r="B6" s="65"/>
      <c r="C6" s="65"/>
      <c r="D6" s="65"/>
      <c r="E6" s="65"/>
    </row>
    <row r="7" spans="1:8" ht="20.25" x14ac:dyDescent="0.25">
      <c r="A7" s="66" t="s">
        <v>19</v>
      </c>
      <c r="B7" s="66"/>
      <c r="C7" s="66"/>
      <c r="D7" s="66"/>
      <c r="E7" s="66"/>
    </row>
    <row r="8" spans="1:8" ht="29.25" customHeight="1" x14ac:dyDescent="0.25">
      <c r="A8" s="68" t="s">
        <v>217</v>
      </c>
      <c r="B8" s="68"/>
      <c r="C8" s="68"/>
      <c r="D8" s="68"/>
      <c r="E8" s="68"/>
      <c r="F8" s="9"/>
      <c r="G8" s="9"/>
    </row>
    <row r="9" spans="1:8" ht="15.75" thickBot="1" x14ac:dyDescent="0.3">
      <c r="A9" s="69" t="s">
        <v>46</v>
      </c>
      <c r="B9" s="69"/>
      <c r="C9" s="69"/>
      <c r="D9" s="69"/>
      <c r="E9" s="69"/>
      <c r="F9" s="8">
        <v>0</v>
      </c>
    </row>
    <row r="10" spans="1:8" ht="43.5" thickBot="1" x14ac:dyDescent="0.3">
      <c r="A10" s="32"/>
      <c r="B10" s="12" t="s">
        <v>39</v>
      </c>
      <c r="C10" s="12" t="s">
        <v>137</v>
      </c>
      <c r="D10" s="12" t="s">
        <v>38</v>
      </c>
      <c r="E10" s="12" t="s">
        <v>12</v>
      </c>
      <c r="F10" s="12" t="s">
        <v>21</v>
      </c>
    </row>
    <row r="11" spans="1:8" ht="29.25" thickBot="1" x14ac:dyDescent="0.3">
      <c r="A11" s="72"/>
      <c r="B11" s="60" t="s">
        <v>222</v>
      </c>
      <c r="C11" s="60" t="s">
        <v>218</v>
      </c>
      <c r="D11" s="60" t="s">
        <v>129</v>
      </c>
      <c r="E11" s="11">
        <v>13602.6</v>
      </c>
      <c r="F11" s="2">
        <f>E11*(1-$F$9)</f>
        <v>13602.6</v>
      </c>
    </row>
    <row r="12" spans="1:8" ht="29.25" thickBot="1" x14ac:dyDescent="0.3">
      <c r="A12" s="73"/>
      <c r="B12" s="60" t="s">
        <v>42</v>
      </c>
      <c r="C12" s="60" t="s">
        <v>220</v>
      </c>
      <c r="D12" s="60" t="s">
        <v>129</v>
      </c>
      <c r="E12" s="11">
        <v>16699.439999999999</v>
      </c>
      <c r="F12" s="2">
        <f>E12*(1-$F$9)</f>
        <v>16699.439999999999</v>
      </c>
    </row>
    <row r="13" spans="1:8" ht="15.75" thickBot="1" x14ac:dyDescent="0.3"/>
    <row r="14" spans="1:8" ht="43.5" thickBot="1" x14ac:dyDescent="0.3">
      <c r="A14" s="32"/>
      <c r="B14" s="12" t="s">
        <v>39</v>
      </c>
      <c r="C14" s="12" t="s">
        <v>137</v>
      </c>
      <c r="D14" s="12" t="s">
        <v>38</v>
      </c>
      <c r="E14" s="12" t="s">
        <v>12</v>
      </c>
      <c r="F14" s="12" t="s">
        <v>21</v>
      </c>
    </row>
    <row r="15" spans="1:8" ht="29.25" thickBot="1" x14ac:dyDescent="0.3">
      <c r="A15" s="62"/>
      <c r="B15" s="60" t="s">
        <v>223</v>
      </c>
      <c r="C15" s="60" t="s">
        <v>219</v>
      </c>
      <c r="D15" s="60" t="s">
        <v>133</v>
      </c>
      <c r="E15" s="11">
        <v>14649.99</v>
      </c>
      <c r="F15" s="2">
        <f>E15*(1-$F$9)</f>
        <v>14649.99</v>
      </c>
    </row>
    <row r="16" spans="1:8" ht="29.25" thickBot="1" x14ac:dyDescent="0.3">
      <c r="A16" s="62"/>
      <c r="B16" s="60" t="s">
        <v>45</v>
      </c>
      <c r="C16" s="60" t="s">
        <v>221</v>
      </c>
      <c r="D16" s="60" t="s">
        <v>133</v>
      </c>
      <c r="E16" s="11">
        <v>18032.54</v>
      </c>
      <c r="F16" s="2">
        <f>E16*(1-$F$9)</f>
        <v>18032.54</v>
      </c>
    </row>
  </sheetData>
  <mergeCells count="11">
    <mergeCell ref="A7:E7"/>
    <mergeCell ref="A8:E8"/>
    <mergeCell ref="A9:E9"/>
    <mergeCell ref="A11:A12"/>
    <mergeCell ref="A15:A16"/>
    <mergeCell ref="A6:E6"/>
    <mergeCell ref="A1:E1"/>
    <mergeCell ref="A2:E2"/>
    <mergeCell ref="A3:E3"/>
    <mergeCell ref="A4:E4"/>
    <mergeCell ref="A5:E5"/>
  </mergeCells>
  <hyperlinks>
    <hyperlink ref="H1" location="'Прайс Аркто'!R1C1" display="Главная" xr:uid="{462D2535-AA61-4C55-A671-17115B98D1E8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7</vt:i4>
      </vt:variant>
    </vt:vector>
  </HeadingPairs>
  <TitlesOfParts>
    <vt:vector size="16" baseType="lpstr">
      <vt:lpstr>прайс Аркто</vt:lpstr>
      <vt:lpstr>с глухой дверью</vt:lpstr>
      <vt:lpstr>со стеклянной дверью +1...+10</vt:lpstr>
      <vt:lpstr>со стеклянной дверью -5...+5</vt:lpstr>
      <vt:lpstr>аппарат шоковой заморозки</vt:lpstr>
      <vt:lpstr>Столы холодильные боковое распо</vt:lpstr>
      <vt:lpstr>Столы холодильные нижнее распол</vt:lpstr>
      <vt:lpstr>Ящики для столов с боковым расп</vt:lpstr>
      <vt:lpstr>Ящики для столов с нижним распо</vt:lpstr>
      <vt:lpstr>'аппарат шоковой заморозки'!Область_печати</vt:lpstr>
      <vt:lpstr>'прайс Аркто'!Область_печати</vt:lpstr>
      <vt:lpstr>'с глухой дверью'!Область_печати</vt:lpstr>
      <vt:lpstr>'со стеклянной дверью +1...+10'!Область_печати</vt:lpstr>
      <vt:lpstr>'со стеклянной дверью -5...+5'!Область_печати</vt:lpstr>
      <vt:lpstr>'Столы холодильные боковое распо'!Область_печати</vt:lpstr>
      <vt:lpstr>'Столы холодильные нижнее распол'!Область_печати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</dc:creator>
  <cp:lastModifiedBy>Казаков Сергей Владимирович</cp:lastModifiedBy>
  <cp:lastPrinted>2021-01-21T07:23:09Z</cp:lastPrinted>
  <dcterms:created xsi:type="dcterms:W3CDTF">2020-10-11T08:50:16Z</dcterms:created>
  <dcterms:modified xsi:type="dcterms:W3CDTF">2024-08-07T06:49:01Z</dcterms:modified>
</cp:coreProperties>
</file>